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kibt.sharepoint.com/sites/mmiplevensduurverlenging/Shared Documents/3. Lopende programma's/24007 Funderingsproblematiek/Programmateam kennis- en innovatie programma funderingen/3. Uitvraag/Bijlagen uitvraag/"/>
    </mc:Choice>
  </mc:AlternateContent>
  <xr:revisionPtr revIDLastSave="741" documentId="8_{60AE40A6-F866-4E9E-83AA-8524E4B1B706}" xr6:coauthVersionLast="47" xr6:coauthVersionMax="47" xr10:uidLastSave="{73B8FFF4-D27D-4EB6-8D91-37D98193C6D3}"/>
  <bookViews>
    <workbookView xWindow="-108" yWindow="-108" windowWidth="23256" windowHeight="12456" tabRatio="601" xr2:uid="{81FD7519-BF3D-48A1-94A4-2E4984FBC9E7}"/>
  </bookViews>
  <sheets>
    <sheet name="Financiele onderbouw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H57" i="1"/>
  <c r="DB46" i="1"/>
  <c r="DB45" i="1"/>
  <c r="DA45" i="1"/>
  <c r="DA46" i="1"/>
  <c r="CZ46" i="1" l="1"/>
  <c r="CZ45" i="1"/>
  <c r="DB11" i="1"/>
  <c r="DA31" i="1"/>
  <c r="DA12" i="1"/>
  <c r="DA13" i="1"/>
  <c r="DA14" i="1"/>
  <c r="DA15" i="1"/>
  <c r="DA16" i="1"/>
  <c r="DA17" i="1"/>
  <c r="DA18" i="1"/>
  <c r="DA19" i="1"/>
  <c r="DA20" i="1"/>
  <c r="DA22" i="1"/>
  <c r="DA23" i="1"/>
  <c r="DA24" i="1"/>
  <c r="DA25" i="1"/>
  <c r="DA26" i="1"/>
  <c r="DA27" i="1"/>
  <c r="DA28" i="1"/>
  <c r="DA29" i="1"/>
  <c r="DA30" i="1"/>
  <c r="DA33" i="1"/>
  <c r="DA34" i="1"/>
  <c r="DA35" i="1"/>
  <c r="DA36" i="1"/>
  <c r="DA37" i="1"/>
  <c r="DA38" i="1"/>
  <c r="DA39" i="1"/>
  <c r="DA40" i="1"/>
  <c r="DA41" i="1"/>
  <c r="DA42" i="1"/>
  <c r="DA11" i="1"/>
  <c r="CZ37" i="1"/>
  <c r="CZ13" i="1"/>
  <c r="CZ14" i="1"/>
  <c r="CZ15" i="1"/>
  <c r="CZ16" i="1"/>
  <c r="CZ17" i="1"/>
  <c r="CZ18" i="1"/>
  <c r="CZ19" i="1"/>
  <c r="CZ22" i="1"/>
  <c r="CZ23" i="1"/>
  <c r="CZ24" i="1"/>
  <c r="CZ25" i="1"/>
  <c r="CZ26" i="1"/>
  <c r="CZ27" i="1"/>
  <c r="CZ28" i="1"/>
  <c r="CZ29" i="1"/>
  <c r="CZ30" i="1"/>
  <c r="CZ31" i="1"/>
  <c r="CZ33" i="1"/>
  <c r="CZ34" i="1"/>
  <c r="CZ35" i="1"/>
  <c r="CZ36" i="1"/>
  <c r="CZ38" i="1"/>
  <c r="CZ39" i="1"/>
  <c r="CZ40" i="1"/>
  <c r="CZ41" i="1"/>
  <c r="CZ42" i="1"/>
  <c r="CZ12" i="1"/>
  <c r="CZ11" i="1"/>
  <c r="E46" i="1"/>
  <c r="CE46" i="1"/>
  <c r="CK57" i="1"/>
  <c r="CL57" i="1"/>
  <c r="G57" i="1"/>
  <c r="I57" i="1"/>
  <c r="W57" i="1"/>
  <c r="H21" i="1"/>
  <c r="D71" i="1"/>
  <c r="D72" i="1"/>
  <c r="C72" i="1"/>
  <c r="B72" i="1"/>
  <c r="B71" i="1"/>
  <c r="C71" i="1"/>
  <c r="C69" i="1"/>
  <c r="B69" i="1"/>
  <c r="C68" i="1"/>
  <c r="B68" i="1"/>
  <c r="C67" i="1"/>
  <c r="B67" i="1"/>
  <c r="B66" i="1"/>
  <c r="C66" i="1"/>
  <c r="C65" i="1"/>
  <c r="B65" i="1"/>
  <c r="B64" i="1"/>
  <c r="B70" i="1" l="1"/>
  <c r="H10" i="1"/>
  <c r="J14" i="1"/>
  <c r="J13" i="1"/>
  <c r="J12" i="1"/>
  <c r="CU46" i="1"/>
  <c r="CR46" i="1"/>
  <c r="CS46" i="1" s="1"/>
  <c r="CU45" i="1"/>
  <c r="CR45" i="1"/>
  <c r="CS45" i="1" s="1"/>
  <c r="CU44" i="1"/>
  <c r="CR44" i="1"/>
  <c r="CS44" i="1" s="1"/>
  <c r="CU43" i="1"/>
  <c r="CR43" i="1"/>
  <c r="CS43" i="1" s="1"/>
  <c r="CT42" i="1"/>
  <c r="CT41" i="1"/>
  <c r="CT40" i="1"/>
  <c r="CT39" i="1"/>
  <c r="CT38" i="1"/>
  <c r="CT37" i="1"/>
  <c r="CT36" i="1"/>
  <c r="CT35" i="1"/>
  <c r="CT34" i="1"/>
  <c r="CT33" i="1"/>
  <c r="CT31" i="1"/>
  <c r="CT30" i="1"/>
  <c r="CT29" i="1"/>
  <c r="CT28" i="1"/>
  <c r="CT27" i="1"/>
  <c r="CT26" i="1"/>
  <c r="CT25" i="1"/>
  <c r="CT24" i="1"/>
  <c r="CT23" i="1"/>
  <c r="CT22" i="1"/>
  <c r="CT20" i="1"/>
  <c r="CT19" i="1"/>
  <c r="CT18" i="1"/>
  <c r="CT17" i="1"/>
  <c r="CT16" i="1"/>
  <c r="CT15" i="1"/>
  <c r="CT14" i="1"/>
  <c r="CT13" i="1"/>
  <c r="CT12" i="1"/>
  <c r="CT11" i="1"/>
  <c r="CT10" i="1"/>
  <c r="CK46" i="1"/>
  <c r="CH46" i="1"/>
  <c r="CI46" i="1" s="1"/>
  <c r="CK45" i="1"/>
  <c r="CH45" i="1"/>
  <c r="CI45" i="1" s="1"/>
  <c r="CK44" i="1"/>
  <c r="CH44" i="1"/>
  <c r="CI44" i="1" s="1"/>
  <c r="CK43" i="1"/>
  <c r="CH43" i="1"/>
  <c r="CI43" i="1" s="1"/>
  <c r="CJ42" i="1"/>
  <c r="CJ41" i="1"/>
  <c r="CJ40" i="1"/>
  <c r="CJ39" i="1"/>
  <c r="CJ38" i="1"/>
  <c r="CJ37" i="1"/>
  <c r="CJ36" i="1"/>
  <c r="CJ35" i="1"/>
  <c r="CJ34" i="1"/>
  <c r="CJ33" i="1"/>
  <c r="CJ32" i="1"/>
  <c r="CJ31" i="1"/>
  <c r="CJ30" i="1"/>
  <c r="CJ29" i="1"/>
  <c r="CJ28" i="1"/>
  <c r="CJ27" i="1"/>
  <c r="CJ26" i="1"/>
  <c r="CJ25" i="1"/>
  <c r="CJ24" i="1"/>
  <c r="CJ23" i="1"/>
  <c r="CJ22" i="1"/>
  <c r="CJ21" i="1"/>
  <c r="CJ20" i="1"/>
  <c r="CJ19" i="1"/>
  <c r="CJ18" i="1"/>
  <c r="CJ17" i="1"/>
  <c r="CJ16" i="1"/>
  <c r="CJ15" i="1"/>
  <c r="CJ14" i="1"/>
  <c r="CJ13" i="1"/>
  <c r="CJ12" i="1"/>
  <c r="CJ11" i="1"/>
  <c r="CJ10" i="1"/>
  <c r="CA46" i="1"/>
  <c r="BX46" i="1"/>
  <c r="BY46" i="1" s="1"/>
  <c r="CA45" i="1"/>
  <c r="BX45" i="1"/>
  <c r="BY45" i="1" s="1"/>
  <c r="CA44" i="1"/>
  <c r="BX44" i="1"/>
  <c r="BY44" i="1" s="1"/>
  <c r="CA43" i="1"/>
  <c r="BX43" i="1"/>
  <c r="BY43" i="1" s="1"/>
  <c r="BZ42" i="1"/>
  <c r="BZ41" i="1"/>
  <c r="BZ40" i="1"/>
  <c r="BZ39" i="1"/>
  <c r="BZ38" i="1"/>
  <c r="BZ37" i="1"/>
  <c r="BZ36" i="1"/>
  <c r="BZ35" i="1"/>
  <c r="BZ34" i="1"/>
  <c r="BZ33" i="1"/>
  <c r="BZ32" i="1"/>
  <c r="BZ31" i="1"/>
  <c r="BZ30" i="1"/>
  <c r="BZ29" i="1"/>
  <c r="BZ28" i="1"/>
  <c r="BZ27" i="1"/>
  <c r="BZ26" i="1"/>
  <c r="BZ25" i="1"/>
  <c r="BZ24" i="1"/>
  <c r="BZ23" i="1"/>
  <c r="BZ22" i="1"/>
  <c r="BZ21" i="1"/>
  <c r="BZ20" i="1"/>
  <c r="BZ19" i="1"/>
  <c r="BZ18" i="1"/>
  <c r="BZ17" i="1"/>
  <c r="BZ16" i="1"/>
  <c r="BZ15" i="1"/>
  <c r="BZ14" i="1"/>
  <c r="BZ13" i="1"/>
  <c r="BZ12" i="1"/>
  <c r="BZ11" i="1"/>
  <c r="BZ10" i="1"/>
  <c r="BQ46" i="1"/>
  <c r="BN46" i="1"/>
  <c r="BO46" i="1" s="1"/>
  <c r="BQ45" i="1"/>
  <c r="BN45" i="1"/>
  <c r="BO45" i="1" s="1"/>
  <c r="BQ44" i="1"/>
  <c r="BN44" i="1"/>
  <c r="BO44" i="1" s="1"/>
  <c r="BQ43" i="1"/>
  <c r="BN43" i="1"/>
  <c r="BO43" i="1" s="1"/>
  <c r="BP42" i="1"/>
  <c r="BP41" i="1"/>
  <c r="BP40" i="1"/>
  <c r="BP39" i="1"/>
  <c r="BP38" i="1"/>
  <c r="BP37" i="1"/>
  <c r="BP36" i="1"/>
  <c r="BP35" i="1"/>
  <c r="BP34" i="1"/>
  <c r="BP33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G46" i="1"/>
  <c r="BD46" i="1"/>
  <c r="BE46" i="1" s="1"/>
  <c r="BG45" i="1"/>
  <c r="BD45" i="1"/>
  <c r="BE45" i="1" s="1"/>
  <c r="BG44" i="1"/>
  <c r="BD44" i="1"/>
  <c r="BE44" i="1" s="1"/>
  <c r="BG43" i="1"/>
  <c r="BD43" i="1"/>
  <c r="BE43" i="1" s="1"/>
  <c r="BF42" i="1"/>
  <c r="BF41" i="1"/>
  <c r="BF40" i="1"/>
  <c r="BF39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10" i="1"/>
  <c r="AW46" i="1"/>
  <c r="AT46" i="1"/>
  <c r="AU46" i="1" s="1"/>
  <c r="AW45" i="1"/>
  <c r="AT45" i="1"/>
  <c r="AU45" i="1" s="1"/>
  <c r="AW44" i="1"/>
  <c r="AT44" i="1"/>
  <c r="AU44" i="1" s="1"/>
  <c r="AW43" i="1"/>
  <c r="AT43" i="1"/>
  <c r="AU43" i="1" s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M46" i="1"/>
  <c r="AJ46" i="1"/>
  <c r="AK46" i="1" s="1"/>
  <c r="AM45" i="1"/>
  <c r="AJ45" i="1"/>
  <c r="AK45" i="1" s="1"/>
  <c r="AM44" i="1"/>
  <c r="AJ44" i="1"/>
  <c r="AK44" i="1" s="1"/>
  <c r="AM43" i="1"/>
  <c r="AJ43" i="1"/>
  <c r="AK43" i="1" s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C46" i="1"/>
  <c r="Z46" i="1"/>
  <c r="AA46" i="1" s="1"/>
  <c r="AC45" i="1"/>
  <c r="Z45" i="1"/>
  <c r="AA45" i="1" s="1"/>
  <c r="AC44" i="1"/>
  <c r="Z44" i="1"/>
  <c r="AA44" i="1" s="1"/>
  <c r="AC43" i="1"/>
  <c r="Z43" i="1"/>
  <c r="AA43" i="1" s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S46" i="1"/>
  <c r="P46" i="1"/>
  <c r="Q46" i="1" s="1"/>
  <c r="S45" i="1"/>
  <c r="P45" i="1"/>
  <c r="Q45" i="1" s="1"/>
  <c r="S44" i="1"/>
  <c r="P44" i="1"/>
  <c r="Q44" i="1" s="1"/>
  <c r="S43" i="1"/>
  <c r="P43" i="1"/>
  <c r="Q43" i="1" s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I46" i="1"/>
  <c r="F46" i="1"/>
  <c r="G46" i="1" s="1"/>
  <c r="I45" i="1"/>
  <c r="F45" i="1"/>
  <c r="G45" i="1" s="1"/>
  <c r="I44" i="1"/>
  <c r="F44" i="1"/>
  <c r="G44" i="1" s="1"/>
  <c r="I43" i="1"/>
  <c r="F43" i="1"/>
  <c r="G43" i="1" s="1"/>
  <c r="H42" i="1"/>
  <c r="H41" i="1"/>
  <c r="H40" i="1"/>
  <c r="H39" i="1"/>
  <c r="H38" i="1"/>
  <c r="H37" i="1"/>
  <c r="H36" i="1"/>
  <c r="H35" i="1"/>
  <c r="H34" i="1"/>
  <c r="H33" i="1"/>
  <c r="H32" i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H13" i="1"/>
  <c r="H12" i="1"/>
  <c r="D15" i="1"/>
  <c r="CT46" i="1" l="1"/>
  <c r="CR56" i="1" s="1"/>
  <c r="CT56" i="1" s="1"/>
  <c r="CU56" i="1" s="1"/>
  <c r="CT45" i="1"/>
  <c r="CR55" i="1" s="1"/>
  <c r="CT44" i="1"/>
  <c r="CR54" i="1" s="1"/>
  <c r="CT43" i="1"/>
  <c r="CJ45" i="1"/>
  <c r="CH55" i="1" s="1"/>
  <c r="CJ43" i="1"/>
  <c r="CJ46" i="1"/>
  <c r="CH56" i="1" s="1"/>
  <c r="CJ44" i="1"/>
  <c r="CH54" i="1" s="1"/>
  <c r="BZ46" i="1"/>
  <c r="BX56" i="1" s="1"/>
  <c r="BZ43" i="1"/>
  <c r="BZ45" i="1"/>
  <c r="BX55" i="1" s="1"/>
  <c r="BZ55" i="1" s="1"/>
  <c r="CA55" i="1" s="1"/>
  <c r="BZ44" i="1"/>
  <c r="BX54" i="1" s="1"/>
  <c r="BP46" i="1"/>
  <c r="BN56" i="1" s="1"/>
  <c r="BP56" i="1" s="1"/>
  <c r="BQ56" i="1" s="1"/>
  <c r="BP43" i="1"/>
  <c r="BP45" i="1"/>
  <c r="BN55" i="1" s="1"/>
  <c r="BP44" i="1"/>
  <c r="BN54" i="1" s="1"/>
  <c r="BF43" i="1"/>
  <c r="BF45" i="1"/>
  <c r="BD55" i="1" s="1"/>
  <c r="BF46" i="1"/>
  <c r="BD56" i="1" s="1"/>
  <c r="BF44" i="1"/>
  <c r="BD54" i="1" s="1"/>
  <c r="AV46" i="1"/>
  <c r="AT56" i="1" s="1"/>
  <c r="AV56" i="1" s="1"/>
  <c r="AW56" i="1" s="1"/>
  <c r="AV43" i="1"/>
  <c r="AV45" i="1"/>
  <c r="AT55" i="1" s="1"/>
  <c r="AV44" i="1"/>
  <c r="AT54" i="1" s="1"/>
  <c r="AL46" i="1"/>
  <c r="AJ56" i="1" s="1"/>
  <c r="AL56" i="1" s="1"/>
  <c r="AM56" i="1" s="1"/>
  <c r="AL43" i="1"/>
  <c r="AL45" i="1"/>
  <c r="AJ55" i="1" s="1"/>
  <c r="AL44" i="1"/>
  <c r="AJ54" i="1" s="1"/>
  <c r="AB45" i="1"/>
  <c r="Z55" i="1" s="1"/>
  <c r="AB43" i="1"/>
  <c r="AB46" i="1"/>
  <c r="Z56" i="1" s="1"/>
  <c r="AB44" i="1"/>
  <c r="Z54" i="1" s="1"/>
  <c r="R43" i="1"/>
  <c r="R45" i="1"/>
  <c r="P55" i="1" s="1"/>
  <c r="R46" i="1"/>
  <c r="P56" i="1" s="1"/>
  <c r="R56" i="1" s="1"/>
  <c r="S56" i="1" s="1"/>
  <c r="R44" i="1"/>
  <c r="P54" i="1" s="1"/>
  <c r="H43" i="1"/>
  <c r="H46" i="1"/>
  <c r="F56" i="1" s="1"/>
  <c r="H45" i="1"/>
  <c r="F55" i="1" s="1"/>
  <c r="H44" i="1"/>
  <c r="F54" i="1" s="1"/>
  <c r="D21" i="1"/>
  <c r="E44" i="1"/>
  <c r="DA44" i="1" s="1"/>
  <c r="O44" i="1"/>
  <c r="Y44" i="1"/>
  <c r="AI44" i="1"/>
  <c r="AS44" i="1"/>
  <c r="BC44" i="1"/>
  <c r="BM44" i="1"/>
  <c r="BW44" i="1"/>
  <c r="CG44" i="1"/>
  <c r="CQ44" i="1"/>
  <c r="E43" i="1"/>
  <c r="A56" i="1"/>
  <c r="A55" i="1"/>
  <c r="CQ43" i="1"/>
  <c r="CN43" i="1"/>
  <c r="CG43" i="1"/>
  <c r="CD43" i="1"/>
  <c r="CE43" i="1" s="1"/>
  <c r="BW43" i="1"/>
  <c r="BT43" i="1"/>
  <c r="BU43" i="1" s="1"/>
  <c r="BM43" i="1"/>
  <c r="BJ43" i="1"/>
  <c r="BK43" i="1" s="1"/>
  <c r="BC43" i="1"/>
  <c r="AZ43" i="1"/>
  <c r="BA43" i="1" s="1"/>
  <c r="AS43" i="1"/>
  <c r="AP43" i="1"/>
  <c r="AI43" i="1"/>
  <c r="AF43" i="1"/>
  <c r="AG43" i="1" s="1"/>
  <c r="Y43" i="1"/>
  <c r="V43" i="1"/>
  <c r="W43" i="1" s="1"/>
  <c r="O43" i="1"/>
  <c r="L43" i="1"/>
  <c r="M43" i="1" s="1"/>
  <c r="B43" i="1"/>
  <c r="CQ46" i="1"/>
  <c r="CN46" i="1"/>
  <c r="CG46" i="1"/>
  <c r="CD46" i="1"/>
  <c r="BW46" i="1"/>
  <c r="BT46" i="1"/>
  <c r="BU46" i="1" s="1"/>
  <c r="BM46" i="1"/>
  <c r="BJ46" i="1"/>
  <c r="BK46" i="1" s="1"/>
  <c r="BC46" i="1"/>
  <c r="AZ46" i="1"/>
  <c r="BA46" i="1" s="1"/>
  <c r="AS46" i="1"/>
  <c r="AP46" i="1"/>
  <c r="AI46" i="1"/>
  <c r="AF46" i="1"/>
  <c r="AG46" i="1" s="1"/>
  <c r="Y46" i="1"/>
  <c r="V46" i="1"/>
  <c r="W46" i="1" s="1"/>
  <c r="O46" i="1"/>
  <c r="L46" i="1"/>
  <c r="M46" i="1" s="1"/>
  <c r="CQ45" i="1"/>
  <c r="CN45" i="1"/>
  <c r="CG45" i="1"/>
  <c r="CD45" i="1"/>
  <c r="CE45" i="1" s="1"/>
  <c r="BW45" i="1"/>
  <c r="BT45" i="1"/>
  <c r="BU45" i="1" s="1"/>
  <c r="BM45" i="1"/>
  <c r="BJ45" i="1"/>
  <c r="BK45" i="1" s="1"/>
  <c r="BC45" i="1"/>
  <c r="AZ45" i="1"/>
  <c r="BA45" i="1" s="1"/>
  <c r="AS45" i="1"/>
  <c r="AP45" i="1"/>
  <c r="AI45" i="1"/>
  <c r="AF45" i="1"/>
  <c r="AG45" i="1" s="1"/>
  <c r="Y45" i="1"/>
  <c r="V45" i="1"/>
  <c r="W45" i="1" s="1"/>
  <c r="O45" i="1"/>
  <c r="L45" i="1"/>
  <c r="M45" i="1" s="1"/>
  <c r="CN44" i="1"/>
  <c r="CD44" i="1"/>
  <c r="CE44" i="1" s="1"/>
  <c r="BT44" i="1"/>
  <c r="BU44" i="1" s="1"/>
  <c r="BJ44" i="1"/>
  <c r="BK44" i="1" s="1"/>
  <c r="AZ44" i="1"/>
  <c r="BA44" i="1" s="1"/>
  <c r="AP44" i="1"/>
  <c r="AF44" i="1"/>
  <c r="AG44" i="1" s="1"/>
  <c r="V44" i="1"/>
  <c r="W44" i="1" s="1"/>
  <c r="L44" i="1"/>
  <c r="M44" i="1" s="1"/>
  <c r="B44" i="1"/>
  <c r="E45" i="1"/>
  <c r="B46" i="1"/>
  <c r="B45" i="1"/>
  <c r="A46" i="1"/>
  <c r="CY46" i="1" s="1"/>
  <c r="A45" i="1"/>
  <c r="CY45" i="1" s="1"/>
  <c r="CP31" i="1"/>
  <c r="CF31" i="1"/>
  <c r="BV31" i="1"/>
  <c r="BL31" i="1"/>
  <c r="BB31" i="1"/>
  <c r="AR31" i="1"/>
  <c r="AH31" i="1"/>
  <c r="X31" i="1"/>
  <c r="N31" i="1"/>
  <c r="D31" i="1"/>
  <c r="CP30" i="1"/>
  <c r="CF30" i="1"/>
  <c r="BV30" i="1"/>
  <c r="BL30" i="1"/>
  <c r="BB30" i="1"/>
  <c r="AR30" i="1"/>
  <c r="AH30" i="1"/>
  <c r="X30" i="1"/>
  <c r="N30" i="1"/>
  <c r="D30" i="1"/>
  <c r="CP29" i="1"/>
  <c r="CF29" i="1"/>
  <c r="BV29" i="1"/>
  <c r="BL29" i="1"/>
  <c r="BB29" i="1"/>
  <c r="AR29" i="1"/>
  <c r="AH29" i="1"/>
  <c r="X29" i="1"/>
  <c r="N29" i="1"/>
  <c r="D29" i="1"/>
  <c r="CP28" i="1"/>
  <c r="CF28" i="1"/>
  <c r="BV28" i="1"/>
  <c r="BL28" i="1"/>
  <c r="BB28" i="1"/>
  <c r="AR28" i="1"/>
  <c r="AH28" i="1"/>
  <c r="X28" i="1"/>
  <c r="N28" i="1"/>
  <c r="D28" i="1"/>
  <c r="CP27" i="1"/>
  <c r="CF27" i="1"/>
  <c r="BV27" i="1"/>
  <c r="BL27" i="1"/>
  <c r="BB27" i="1"/>
  <c r="AR27" i="1"/>
  <c r="AH27" i="1"/>
  <c r="X27" i="1"/>
  <c r="N27" i="1"/>
  <c r="D27" i="1"/>
  <c r="CP26" i="1"/>
  <c r="CF26" i="1"/>
  <c r="BV26" i="1"/>
  <c r="BL26" i="1"/>
  <c r="BB26" i="1"/>
  <c r="AR26" i="1"/>
  <c r="AH26" i="1"/>
  <c r="X26" i="1"/>
  <c r="N26" i="1"/>
  <c r="D26" i="1"/>
  <c r="CP25" i="1"/>
  <c r="CF25" i="1"/>
  <c r="BV25" i="1"/>
  <c r="BL25" i="1"/>
  <c r="BB25" i="1"/>
  <c r="AR25" i="1"/>
  <c r="AH25" i="1"/>
  <c r="X25" i="1"/>
  <c r="N25" i="1"/>
  <c r="D25" i="1"/>
  <c r="CP24" i="1"/>
  <c r="CF24" i="1"/>
  <c r="BV24" i="1"/>
  <c r="BL24" i="1"/>
  <c r="BB24" i="1"/>
  <c r="AR24" i="1"/>
  <c r="AH24" i="1"/>
  <c r="X24" i="1"/>
  <c r="N24" i="1"/>
  <c r="D24" i="1"/>
  <c r="CP23" i="1"/>
  <c r="CF23" i="1"/>
  <c r="BV23" i="1"/>
  <c r="BL23" i="1"/>
  <c r="BB23" i="1"/>
  <c r="AR23" i="1"/>
  <c r="AH23" i="1"/>
  <c r="X23" i="1"/>
  <c r="N23" i="1"/>
  <c r="D23" i="1"/>
  <c r="CP22" i="1"/>
  <c r="CF22" i="1"/>
  <c r="BV22" i="1"/>
  <c r="BL22" i="1"/>
  <c r="BB22" i="1"/>
  <c r="AR22" i="1"/>
  <c r="AH22" i="1"/>
  <c r="X22" i="1"/>
  <c r="N22" i="1"/>
  <c r="D22" i="1"/>
  <c r="CF21" i="1"/>
  <c r="BV21" i="1"/>
  <c r="BL21" i="1"/>
  <c r="BB21" i="1"/>
  <c r="AR21" i="1"/>
  <c r="AH21" i="1"/>
  <c r="X21" i="1"/>
  <c r="N21" i="1"/>
  <c r="D34" i="1"/>
  <c r="N35" i="1"/>
  <c r="D42" i="1"/>
  <c r="D41" i="1"/>
  <c r="D40" i="1"/>
  <c r="D39" i="1"/>
  <c r="D38" i="1"/>
  <c r="D37" i="1"/>
  <c r="D36" i="1"/>
  <c r="D35" i="1"/>
  <c r="D33" i="1"/>
  <c r="D32" i="1"/>
  <c r="CZ20" i="1"/>
  <c r="CZ43" i="1" s="1"/>
  <c r="D19" i="1"/>
  <c r="D18" i="1"/>
  <c r="D17" i="1"/>
  <c r="D16" i="1"/>
  <c r="D14" i="1"/>
  <c r="D13" i="1"/>
  <c r="D12" i="1"/>
  <c r="N42" i="1"/>
  <c r="N41" i="1"/>
  <c r="N40" i="1"/>
  <c r="N39" i="1"/>
  <c r="N38" i="1"/>
  <c r="N37" i="1"/>
  <c r="N36" i="1"/>
  <c r="N34" i="1"/>
  <c r="N33" i="1"/>
  <c r="N32" i="1"/>
  <c r="N20" i="1"/>
  <c r="N19" i="1"/>
  <c r="N18" i="1"/>
  <c r="N17" i="1"/>
  <c r="N16" i="1"/>
  <c r="N15" i="1"/>
  <c r="N14" i="1"/>
  <c r="N13" i="1"/>
  <c r="N12" i="1"/>
  <c r="N11" i="1"/>
  <c r="X42" i="1"/>
  <c r="X41" i="1"/>
  <c r="X40" i="1"/>
  <c r="X39" i="1"/>
  <c r="X38" i="1"/>
  <c r="X37" i="1"/>
  <c r="X36" i="1"/>
  <c r="X35" i="1"/>
  <c r="X34" i="1"/>
  <c r="X33" i="1"/>
  <c r="X32" i="1"/>
  <c r="X20" i="1"/>
  <c r="X19" i="1"/>
  <c r="X18" i="1"/>
  <c r="X17" i="1"/>
  <c r="X16" i="1"/>
  <c r="X15" i="1"/>
  <c r="X14" i="1"/>
  <c r="X13" i="1"/>
  <c r="X12" i="1"/>
  <c r="X11" i="1"/>
  <c r="AH42" i="1"/>
  <c r="AH41" i="1"/>
  <c r="AH40" i="1"/>
  <c r="AH39" i="1"/>
  <c r="AH38" i="1"/>
  <c r="AH37" i="1"/>
  <c r="AH36" i="1"/>
  <c r="AH35" i="1"/>
  <c r="AH34" i="1"/>
  <c r="AH33" i="1"/>
  <c r="AH32" i="1"/>
  <c r="AH20" i="1"/>
  <c r="AH19" i="1"/>
  <c r="AH18" i="1"/>
  <c r="AH17" i="1"/>
  <c r="AH16" i="1"/>
  <c r="AH15" i="1"/>
  <c r="AH14" i="1"/>
  <c r="AH13" i="1"/>
  <c r="AH12" i="1"/>
  <c r="AH11" i="1"/>
  <c r="AR42" i="1"/>
  <c r="AR41" i="1"/>
  <c r="AR40" i="1"/>
  <c r="AR39" i="1"/>
  <c r="AR38" i="1"/>
  <c r="AR37" i="1"/>
  <c r="AR36" i="1"/>
  <c r="AR35" i="1"/>
  <c r="AR34" i="1"/>
  <c r="AR33" i="1"/>
  <c r="AR32" i="1"/>
  <c r="AR20" i="1"/>
  <c r="AR19" i="1"/>
  <c r="AR18" i="1"/>
  <c r="AR17" i="1"/>
  <c r="AR16" i="1"/>
  <c r="AR15" i="1"/>
  <c r="AR14" i="1"/>
  <c r="AR13" i="1"/>
  <c r="AR12" i="1"/>
  <c r="AR11" i="1"/>
  <c r="BB42" i="1"/>
  <c r="BB41" i="1"/>
  <c r="BB40" i="1"/>
  <c r="BB39" i="1"/>
  <c r="BB38" i="1"/>
  <c r="BB37" i="1"/>
  <c r="BB36" i="1"/>
  <c r="BB35" i="1"/>
  <c r="BB34" i="1"/>
  <c r="BB33" i="1"/>
  <c r="BB32" i="1"/>
  <c r="BB20" i="1"/>
  <c r="BB19" i="1"/>
  <c r="BB18" i="1"/>
  <c r="BB17" i="1"/>
  <c r="BB16" i="1"/>
  <c r="BB15" i="1"/>
  <c r="BB14" i="1"/>
  <c r="BB13" i="1"/>
  <c r="BB12" i="1"/>
  <c r="BB11" i="1"/>
  <c r="BL42" i="1"/>
  <c r="BL41" i="1"/>
  <c r="BL40" i="1"/>
  <c r="BL39" i="1"/>
  <c r="BL38" i="1"/>
  <c r="BL37" i="1"/>
  <c r="BL36" i="1"/>
  <c r="BL35" i="1"/>
  <c r="BL34" i="1"/>
  <c r="BL33" i="1"/>
  <c r="BL32" i="1"/>
  <c r="BL20" i="1"/>
  <c r="BL19" i="1"/>
  <c r="BL18" i="1"/>
  <c r="BL17" i="1"/>
  <c r="BL16" i="1"/>
  <c r="BL15" i="1"/>
  <c r="BL14" i="1"/>
  <c r="BL13" i="1"/>
  <c r="BL12" i="1"/>
  <c r="BL11" i="1"/>
  <c r="BV42" i="1"/>
  <c r="BV41" i="1"/>
  <c r="BV40" i="1"/>
  <c r="BV39" i="1"/>
  <c r="BV38" i="1"/>
  <c r="BV37" i="1"/>
  <c r="BV36" i="1"/>
  <c r="BV35" i="1"/>
  <c r="BV34" i="1"/>
  <c r="BV33" i="1"/>
  <c r="BV32" i="1"/>
  <c r="BV20" i="1"/>
  <c r="BV19" i="1"/>
  <c r="BV18" i="1"/>
  <c r="BV17" i="1"/>
  <c r="BV16" i="1"/>
  <c r="BV15" i="1"/>
  <c r="BV14" i="1"/>
  <c r="BV13" i="1"/>
  <c r="BV12" i="1"/>
  <c r="BV11" i="1"/>
  <c r="CF42" i="1"/>
  <c r="CF41" i="1"/>
  <c r="CF40" i="1"/>
  <c r="CF39" i="1"/>
  <c r="CF38" i="1"/>
  <c r="CF37" i="1"/>
  <c r="CF36" i="1"/>
  <c r="CF35" i="1"/>
  <c r="CF34" i="1"/>
  <c r="CF33" i="1"/>
  <c r="CF32" i="1"/>
  <c r="CF20" i="1"/>
  <c r="CF19" i="1"/>
  <c r="CF18" i="1"/>
  <c r="CF17" i="1"/>
  <c r="CF16" i="1"/>
  <c r="CF15" i="1"/>
  <c r="CF14" i="1"/>
  <c r="CF13" i="1"/>
  <c r="CF12" i="1"/>
  <c r="CF11" i="1"/>
  <c r="CP42" i="1"/>
  <c r="CP41" i="1"/>
  <c r="CP40" i="1"/>
  <c r="CP39" i="1"/>
  <c r="CP38" i="1"/>
  <c r="CP37" i="1"/>
  <c r="CP36" i="1"/>
  <c r="CP35" i="1"/>
  <c r="CP34" i="1"/>
  <c r="CP33" i="1"/>
  <c r="CP12" i="1"/>
  <c r="CP13" i="1"/>
  <c r="CP14" i="1"/>
  <c r="CP15" i="1"/>
  <c r="CP16" i="1"/>
  <c r="CP17" i="1"/>
  <c r="CP18" i="1"/>
  <c r="CP19" i="1"/>
  <c r="CP20" i="1"/>
  <c r="CP11" i="1"/>
  <c r="A44" i="1"/>
  <c r="CY44" i="1" s="1"/>
  <c r="A54" i="1"/>
  <c r="A72" i="1"/>
  <c r="A71" i="1"/>
  <c r="A70" i="1"/>
  <c r="A69" i="1"/>
  <c r="CP10" i="1"/>
  <c r="CF10" i="1"/>
  <c r="BV10" i="1"/>
  <c r="BL10" i="1"/>
  <c r="A68" i="1"/>
  <c r="A67" i="1"/>
  <c r="A66" i="1"/>
  <c r="A65" i="1"/>
  <c r="A64" i="1"/>
  <c r="A63" i="1"/>
  <c r="BB10" i="1"/>
  <c r="AR10" i="1"/>
  <c r="AH10" i="1"/>
  <c r="X10" i="1"/>
  <c r="N10" i="1"/>
  <c r="D10" i="1"/>
  <c r="P57" i="1" l="1"/>
  <c r="Q57" i="1" s="1"/>
  <c r="R54" i="1"/>
  <c r="S54" i="1"/>
  <c r="R55" i="1"/>
  <c r="S55" i="1"/>
  <c r="AB54" i="1"/>
  <c r="Z57" i="1"/>
  <c r="AC54" i="1"/>
  <c r="BP54" i="1"/>
  <c r="BN57" i="1"/>
  <c r="BQ54" i="1"/>
  <c r="AV54" i="1"/>
  <c r="AV57" i="1" s="1"/>
  <c r="AT57" i="1"/>
  <c r="CH57" i="1"/>
  <c r="CJ54" i="1"/>
  <c r="CK54" i="1" s="1"/>
  <c r="AB56" i="1"/>
  <c r="AC56" i="1" s="1"/>
  <c r="BF56" i="1"/>
  <c r="BG56" i="1"/>
  <c r="BF55" i="1"/>
  <c r="BG55" i="1"/>
  <c r="AB55" i="1"/>
  <c r="AC55" i="1"/>
  <c r="CJ55" i="1"/>
  <c r="CK55" i="1"/>
  <c r="AL54" i="1"/>
  <c r="AJ57" i="1"/>
  <c r="AM54" i="1"/>
  <c r="AL55" i="1"/>
  <c r="AM55" i="1"/>
  <c r="BP55" i="1"/>
  <c r="CT54" i="1"/>
  <c r="CT57" i="1" s="1"/>
  <c r="CR57" i="1"/>
  <c r="CS57" i="1" s="1"/>
  <c r="CU54" i="1"/>
  <c r="BZ54" i="1"/>
  <c r="BX57" i="1"/>
  <c r="CA54" i="1"/>
  <c r="AV55" i="1"/>
  <c r="AW55" i="1"/>
  <c r="BZ56" i="1"/>
  <c r="CA56" i="1" s="1"/>
  <c r="BF54" i="1"/>
  <c r="BD57" i="1"/>
  <c r="BG54" i="1"/>
  <c r="CJ56" i="1"/>
  <c r="CK56" i="1" s="1"/>
  <c r="CT55" i="1"/>
  <c r="CU55" i="1"/>
  <c r="H54" i="1"/>
  <c r="I54" i="1" s="1"/>
  <c r="F57" i="1"/>
  <c r="H55" i="1"/>
  <c r="I55" i="1"/>
  <c r="H56" i="1"/>
  <c r="I56" i="1" s="1"/>
  <c r="BV46" i="1"/>
  <c r="BT56" i="1" s="1"/>
  <c r="AH46" i="1"/>
  <c r="AF56" i="1" s="1"/>
  <c r="AH44" i="1"/>
  <c r="AF54" i="1" s="1"/>
  <c r="CF45" i="1"/>
  <c r="CD55" i="1" s="1"/>
  <c r="CF46" i="1"/>
  <c r="CD56" i="1" s="1"/>
  <c r="D44" i="1"/>
  <c r="BV43" i="1"/>
  <c r="BL43" i="1"/>
  <c r="BL46" i="1"/>
  <c r="BJ56" i="1" s="1"/>
  <c r="BB46" i="1"/>
  <c r="AZ56" i="1" s="1"/>
  <c r="X43" i="1"/>
  <c r="N46" i="1"/>
  <c r="L56" i="1" s="1"/>
  <c r="BB45" i="1"/>
  <c r="AZ55" i="1" s="1"/>
  <c r="X45" i="1"/>
  <c r="V55" i="1" s="1"/>
  <c r="CF44" i="1"/>
  <c r="CD54" i="1" s="1"/>
  <c r="N45" i="1"/>
  <c r="L55" i="1" s="1"/>
  <c r="AH45" i="1"/>
  <c r="AF55" i="1" s="1"/>
  <c r="BB43" i="1"/>
  <c r="N43" i="1"/>
  <c r="X46" i="1"/>
  <c r="V56" i="1" s="1"/>
  <c r="BL45" i="1"/>
  <c r="BJ55" i="1" s="1"/>
  <c r="DB29" i="1"/>
  <c r="X44" i="1"/>
  <c r="V54" i="1" s="1"/>
  <c r="BV45" i="1"/>
  <c r="BT55" i="1" s="1"/>
  <c r="DB31" i="1"/>
  <c r="DB30" i="1"/>
  <c r="DB28" i="1"/>
  <c r="DB27" i="1"/>
  <c r="CP46" i="1"/>
  <c r="CN56" i="1" s="1"/>
  <c r="DB24" i="1"/>
  <c r="CP45" i="1"/>
  <c r="CN55" i="1" s="1"/>
  <c r="CP43" i="1"/>
  <c r="CO43" i="1" s="1"/>
  <c r="CP44" i="1"/>
  <c r="CN54" i="1" s="1"/>
  <c r="AR44" i="1"/>
  <c r="AP54" i="1" s="1"/>
  <c r="DB26" i="1"/>
  <c r="AR46" i="1"/>
  <c r="AP56" i="1" s="1"/>
  <c r="DB25" i="1"/>
  <c r="DB23" i="1"/>
  <c r="AR45" i="1"/>
  <c r="AP55" i="1" s="1"/>
  <c r="D46" i="1"/>
  <c r="B56" i="1" s="1"/>
  <c r="D45" i="1"/>
  <c r="B55" i="1" s="1"/>
  <c r="D43" i="1"/>
  <c r="C43" i="1" s="1"/>
  <c r="BV44" i="1"/>
  <c r="BT54" i="1" s="1"/>
  <c r="AH43" i="1"/>
  <c r="BL44" i="1"/>
  <c r="BJ54" i="1" s="1"/>
  <c r="AR43" i="1"/>
  <c r="AQ43" i="1" s="1"/>
  <c r="CF43" i="1"/>
  <c r="N44" i="1"/>
  <c r="L54" i="1" s="1"/>
  <c r="BB44" i="1"/>
  <c r="AZ54" i="1" s="1"/>
  <c r="DB22" i="1"/>
  <c r="DB42" i="1"/>
  <c r="DB12" i="1"/>
  <c r="DB40" i="1"/>
  <c r="DB41" i="1"/>
  <c r="DB38" i="1"/>
  <c r="DB37" i="1"/>
  <c r="DB33" i="1"/>
  <c r="DB13" i="1"/>
  <c r="DB17" i="1"/>
  <c r="DB34" i="1"/>
  <c r="DB39" i="1"/>
  <c r="DB14" i="1"/>
  <c r="DB16" i="1"/>
  <c r="DB18" i="1"/>
  <c r="DB15" i="1"/>
  <c r="DB19" i="1"/>
  <c r="DB20" i="1"/>
  <c r="DB35" i="1"/>
  <c r="DB36" i="1"/>
  <c r="DA43" i="1"/>
  <c r="CZ44" i="1" l="1"/>
  <c r="DB44" i="1" s="1"/>
  <c r="B54" i="1"/>
  <c r="B57" i="1" s="1"/>
  <c r="CD57" i="1"/>
  <c r="CF54" i="1"/>
  <c r="CG54" i="1"/>
  <c r="CM54" i="1" s="1"/>
  <c r="AZ57" i="1"/>
  <c r="BA57" i="1" s="1"/>
  <c r="BB54" i="1"/>
  <c r="BC54" i="1"/>
  <c r="BI54" i="1" s="1"/>
  <c r="X55" i="1"/>
  <c r="Y55" i="1"/>
  <c r="AE55" i="1" s="1"/>
  <c r="BR55" i="1"/>
  <c r="BV55" i="1"/>
  <c r="CB55" i="1" s="1"/>
  <c r="BH56" i="1"/>
  <c r="AP57" i="1"/>
  <c r="AR54" i="1"/>
  <c r="AS54" i="1"/>
  <c r="BT57" i="1"/>
  <c r="BV54" i="1"/>
  <c r="BW54" i="1"/>
  <c r="CC54" i="1" s="1"/>
  <c r="CP56" i="1"/>
  <c r="CV56" i="1" s="1"/>
  <c r="CQ56" i="1"/>
  <c r="CW56" i="1" s="1"/>
  <c r="AH55" i="1"/>
  <c r="AN55" i="1" s="1"/>
  <c r="CF56" i="1"/>
  <c r="CL56" i="1" s="1"/>
  <c r="CG56" i="1"/>
  <c r="CM56" i="1" s="1"/>
  <c r="AW57" i="1"/>
  <c r="AU57" i="1"/>
  <c r="AR55" i="1"/>
  <c r="AS55" i="1"/>
  <c r="N55" i="1"/>
  <c r="O55" i="1"/>
  <c r="U55" i="1" s="1"/>
  <c r="CF55" i="1"/>
  <c r="CL55" i="1" s="1"/>
  <c r="CG55" i="1"/>
  <c r="CM55" i="1" s="1"/>
  <c r="AD55" i="1"/>
  <c r="AF57" i="1"/>
  <c r="AH54" i="1"/>
  <c r="AI54" i="1" s="1"/>
  <c r="AO54" i="1" s="1"/>
  <c r="CU57" i="1"/>
  <c r="AH56" i="1"/>
  <c r="AN56" i="1" s="1"/>
  <c r="AI56" i="1"/>
  <c r="AO56" i="1" s="1"/>
  <c r="BE57" i="1"/>
  <c r="BO57" i="1"/>
  <c r="L57" i="1"/>
  <c r="N54" i="1"/>
  <c r="O54" i="1"/>
  <c r="U54" i="1" s="1"/>
  <c r="AR56" i="1"/>
  <c r="AX56" i="1" s="1"/>
  <c r="AS56" i="1"/>
  <c r="AY56" i="1" s="1"/>
  <c r="BB55" i="1"/>
  <c r="BH55" i="1" s="1"/>
  <c r="BC55" i="1"/>
  <c r="BI55" i="1" s="1"/>
  <c r="BV56" i="1"/>
  <c r="CB56" i="1" s="1"/>
  <c r="BF57" i="1"/>
  <c r="BG57" i="1" s="1"/>
  <c r="BQ55" i="1"/>
  <c r="BP57" i="1"/>
  <c r="BQ57" i="1" s="1"/>
  <c r="N56" i="1"/>
  <c r="T56" i="1" s="1"/>
  <c r="O56" i="1"/>
  <c r="U56" i="1" s="1"/>
  <c r="V57" i="1"/>
  <c r="X54" i="1"/>
  <c r="AA57" i="1"/>
  <c r="BJ57" i="1"/>
  <c r="BK57" i="1" s="1"/>
  <c r="BL54" i="1"/>
  <c r="BM54" i="1"/>
  <c r="BS54" i="1" s="1"/>
  <c r="BB56" i="1"/>
  <c r="BC56" i="1"/>
  <c r="BI56" i="1" s="1"/>
  <c r="AY55" i="1"/>
  <c r="AB57" i="1"/>
  <c r="AC57" i="1" s="1"/>
  <c r="CN57" i="1"/>
  <c r="CO57" i="1" s="1"/>
  <c r="CP54" i="1"/>
  <c r="CQ54" i="1"/>
  <c r="CW54" i="1" s="1"/>
  <c r="BL55" i="1"/>
  <c r="BM55" i="1"/>
  <c r="BL56" i="1"/>
  <c r="BR56" i="1" s="1"/>
  <c r="AX55" i="1"/>
  <c r="AM57" i="1"/>
  <c r="AK57" i="1"/>
  <c r="CJ57" i="1"/>
  <c r="X56" i="1"/>
  <c r="AD56" i="1" s="1"/>
  <c r="AL57" i="1"/>
  <c r="T55" i="1"/>
  <c r="CP55" i="1"/>
  <c r="CV55" i="1" s="1"/>
  <c r="CQ55" i="1"/>
  <c r="CW55" i="1"/>
  <c r="CA57" i="1"/>
  <c r="BY57" i="1"/>
  <c r="CI57" i="1"/>
  <c r="BZ57" i="1"/>
  <c r="AW54" i="1"/>
  <c r="R57" i="1"/>
  <c r="S57" i="1" s="1"/>
  <c r="D55" i="1"/>
  <c r="J55" i="1" s="1"/>
  <c r="D56" i="1"/>
  <c r="J56" i="1" s="1"/>
  <c r="E56" i="1"/>
  <c r="K56" i="1" s="1"/>
  <c r="AQ44" i="1"/>
  <c r="CO44" i="1"/>
  <c r="CO46" i="1"/>
  <c r="CO45" i="1"/>
  <c r="AQ46" i="1"/>
  <c r="AQ45" i="1"/>
  <c r="C46" i="1"/>
  <c r="DB43" i="1"/>
  <c r="C44" i="1"/>
  <c r="C45" i="1"/>
  <c r="D54" i="1" l="1"/>
  <c r="D57" i="1" s="1"/>
  <c r="E57" i="1" s="1"/>
  <c r="BW55" i="1"/>
  <c r="CC55" i="1" s="1"/>
  <c r="CC57" i="1" s="1"/>
  <c r="O57" i="1"/>
  <c r="M57" i="1"/>
  <c r="AD54" i="1"/>
  <c r="AD57" i="1" s="1"/>
  <c r="X57" i="1"/>
  <c r="Y57" i="1" s="1"/>
  <c r="CG57" i="1"/>
  <c r="CE57" i="1"/>
  <c r="U57" i="1"/>
  <c r="BM56" i="1"/>
  <c r="BS56" i="1" s="1"/>
  <c r="CB54" i="1"/>
  <c r="CB57" i="1" s="1"/>
  <c r="BV57" i="1"/>
  <c r="BS55" i="1"/>
  <c r="BH54" i="1"/>
  <c r="BH57" i="1" s="1"/>
  <c r="BB57" i="1"/>
  <c r="BC57" i="1" s="1"/>
  <c r="BW56" i="1"/>
  <c r="CC56" i="1" s="1"/>
  <c r="CM57" i="1"/>
  <c r="AN54" i="1"/>
  <c r="AN57" i="1" s="1"/>
  <c r="AH57" i="1"/>
  <c r="AI57" i="1" s="1"/>
  <c r="AG57" i="1"/>
  <c r="T54" i="1"/>
  <c r="T57" i="1" s="1"/>
  <c r="N57" i="1"/>
  <c r="AI55" i="1"/>
  <c r="AO55" i="1" s="1"/>
  <c r="AO57" i="1" s="1"/>
  <c r="BS57" i="1"/>
  <c r="BL57" i="1"/>
  <c r="BM57" i="1" s="1"/>
  <c r="BR54" i="1"/>
  <c r="BR57" i="1" s="1"/>
  <c r="BI57" i="1"/>
  <c r="BW57" i="1"/>
  <c r="BU57" i="1"/>
  <c r="AY54" i="1"/>
  <c r="AY57" i="1" s="1"/>
  <c r="Y56" i="1"/>
  <c r="AE56" i="1" s="1"/>
  <c r="CW57" i="1"/>
  <c r="AX54" i="1"/>
  <c r="AX57" i="1" s="1"/>
  <c r="AR57" i="1"/>
  <c r="CP57" i="1"/>
  <c r="CQ57" i="1" s="1"/>
  <c r="CV54" i="1"/>
  <c r="CV57" i="1" s="1"/>
  <c r="Y54" i="1"/>
  <c r="AE54" i="1" s="1"/>
  <c r="AE57" i="1" s="1"/>
  <c r="AQ57" i="1"/>
  <c r="AS57" i="1"/>
  <c r="CF57" i="1"/>
  <c r="CL54" i="1"/>
  <c r="E55" i="1"/>
  <c r="K55" i="1" s="1"/>
  <c r="E54" i="1" l="1"/>
  <c r="K54" i="1" s="1"/>
  <c r="B63" i="1" s="1"/>
  <c r="B73" i="1" s="1"/>
  <c r="J54" i="1"/>
  <c r="J57" i="1" s="1"/>
  <c r="C63" i="1" s="1"/>
  <c r="C73" i="1" s="1"/>
  <c r="C57" i="1"/>
  <c r="D67" i="1"/>
  <c r="C70" i="1"/>
  <c r="D73" i="1" l="1"/>
  <c r="C74" i="1" s="1"/>
  <c r="D63" i="1"/>
  <c r="D66" i="1"/>
  <c r="C64" i="1"/>
  <c r="D64" i="1" s="1"/>
  <c r="D68" i="1"/>
  <c r="D69" i="1"/>
  <c r="D70" i="1"/>
  <c r="D65" i="1" l="1"/>
  <c r="B74" i="1" l="1"/>
</calcChain>
</file>

<file path=xl/sharedStrings.xml><?xml version="1.0" encoding="utf-8"?>
<sst xmlns="http://schemas.openxmlformats.org/spreadsheetml/2006/main" count="553" uniqueCount="48">
  <si>
    <t>Innovatieprogramma Funderingen - Begroting en financiële onderbouwing</t>
  </si>
  <si>
    <r>
      <t xml:space="preserve">Deze tabel </t>
    </r>
    <r>
      <rPr>
        <b/>
        <i/>
        <u/>
        <sz val="16"/>
        <rFont val="Calibri"/>
        <family val="2"/>
        <scheme val="minor"/>
      </rPr>
      <t xml:space="preserve">in Excel </t>
    </r>
    <r>
      <rPr>
        <b/>
        <i/>
        <sz val="16"/>
        <rFont val="Calibri"/>
        <family val="2"/>
        <scheme val="minor"/>
      </rPr>
      <t>meesturen met het innovatievoorstel</t>
    </r>
  </si>
  <si>
    <t>Titel innovatievoorstel:</t>
  </si>
  <si>
    <t>…</t>
  </si>
  <si>
    <t>Datum:</t>
  </si>
  <si>
    <t>Wordt</t>
  </si>
  <si>
    <t>Invullen</t>
  </si>
  <si>
    <t>berekend</t>
  </si>
  <si>
    <r>
      <t xml:space="preserve">Bij "Partner A" enz.: Verkorte namen projectpartners invullen </t>
    </r>
    <r>
      <rPr>
        <b/>
        <sz val="12"/>
        <color rgb="FFFF0000"/>
        <rFont val="Aptos Narrow"/>
        <family val="2"/>
      </rPr>
      <t>→</t>
    </r>
  </si>
  <si>
    <t>Partner A</t>
  </si>
  <si>
    <t>Tarief
(€/uur)*</t>
  </si>
  <si>
    <t>Loon-
kosten</t>
  </si>
  <si>
    <t>Directe
kosten</t>
  </si>
  <si>
    <t>Partner B</t>
  </si>
  <si>
    <t>Partner C</t>
  </si>
  <si>
    <t>Partner D</t>
  </si>
  <si>
    <t>Partner E</t>
  </si>
  <si>
    <t>Partner F</t>
  </si>
  <si>
    <t>Partner G</t>
  </si>
  <si>
    <t>Partner H</t>
  </si>
  <si>
    <t>Partner I</t>
  </si>
  <si>
    <t>Partner J</t>
  </si>
  <si>
    <t>Loonkosten
totaal</t>
  </si>
  <si>
    <t>Directe kosten
totaal</t>
  </si>
  <si>
    <t>Kosten
totaal</t>
  </si>
  <si>
    <r>
      <t xml:space="preserve">Activiteiten / Werkpakketten </t>
    </r>
    <r>
      <rPr>
        <b/>
        <sz val="12"/>
        <rFont val="Aptos Narrow"/>
        <family val="2"/>
      </rPr>
      <t>↓</t>
    </r>
  </si>
  <si>
    <t xml:space="preserve">uren </t>
  </si>
  <si>
    <t>WP1</t>
  </si>
  <si>
    <t>WP2</t>
  </si>
  <si>
    <t>WP3</t>
  </si>
  <si>
    <t>enz.</t>
  </si>
  <si>
    <t>Totaal per partij</t>
  </si>
  <si>
    <t>Projecttotaal</t>
  </si>
  <si>
    <t>Totale kosten</t>
  </si>
  <si>
    <t>Eigen bijdrage</t>
  </si>
  <si>
    <t>Niet invullen; wordt berekend</t>
  </si>
  <si>
    <t>Totaal</t>
  </si>
  <si>
    <t>Percentage</t>
  </si>
  <si>
    <t>* Zie par. 3.4 Financiële voorwaarden en financiering in de uitvraag. Handmatig het juiste tarief invullen per partij.</t>
  </si>
  <si>
    <t xml:space="preserve">** Zie par. 3.4 Financiële voorwaarden en financiering in de uitvraag. Indiener dient zelf het juiste % te bepalen en handmatig in te vullen. . </t>
  </si>
  <si>
    <t>De tabel links dient overgenomen te worden in het projectvoorstel. 
Dit gehele bestand dient daarbij als excel bestand gedeeld te worden.</t>
  </si>
  <si>
    <t>Samenvatting totale kosten en financiering projectvoorstel</t>
  </si>
  <si>
    <t>Industrieel Onderzoek</t>
  </si>
  <si>
    <t>Experimentele Ontwikkeling</t>
  </si>
  <si>
    <t>Totale financiering</t>
  </si>
  <si>
    <t>Berekening Financiering per partij</t>
  </si>
  <si>
    <t>Financiering (%)**</t>
  </si>
  <si>
    <t>Financiering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</si>
</sst>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€&quot;\ #,##0;&quot;€&quot;\ \-#,##0"/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&quot;€&quot;\ #,##0"/>
    <numFmt numFmtId="165" formatCode="_ [$€-413]\ * #,##0_ ;_ [$€-413]\ * \-#,##0_ ;_ [$€-413]\ * &quot;-&quot;??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i/>
      <sz val="9"/>
      <color theme="7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u/>
      <sz val="16"/>
      <name val="Calibri"/>
      <family val="2"/>
      <scheme val="minor"/>
    </font>
    <font>
      <b/>
      <sz val="12"/>
      <name val="Aptos Narrow"/>
      <family val="2"/>
    </font>
    <font>
      <b/>
      <sz val="11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ptos Narrow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sz val="16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686DA"/>
        <bgColor indexed="64"/>
      </patternFill>
    </fill>
    <fill>
      <patternFill patternType="solid">
        <fgColor rgb="FFDCC5E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0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4" fontId="1" fillId="0" borderId="0" applyFont="0" applyFill="0" applyBorder="0" applyAlignment="0" applyProtection="0"/>
  </cellStyleXfs>
  <cellXfs count="675">
    <xf numFmtId="0" fontId="0" fillId="0" borderId="0" xfId="0"/>
    <xf numFmtId="0" fontId="4" fillId="6" borderId="0" xfId="0" applyFont="1" applyFill="1" applyAlignment="1">
      <alignment horizontal="right"/>
    </xf>
    <xf numFmtId="42" fontId="4" fillId="8" borderId="10" xfId="4" applyNumberFormat="1" applyFont="1" applyFill="1" applyBorder="1" applyAlignment="1">
      <alignment horizontal="center"/>
    </xf>
    <xf numFmtId="42" fontId="4" fillId="8" borderId="18" xfId="4" applyNumberFormat="1" applyFont="1" applyFill="1" applyBorder="1" applyAlignment="1">
      <alignment horizontal="center"/>
    </xf>
    <xf numFmtId="0" fontId="5" fillId="0" borderId="22" xfId="3" applyFont="1" applyFill="1" applyBorder="1" applyAlignment="1">
      <alignment horizontal="right"/>
    </xf>
    <xf numFmtId="42" fontId="4" fillId="11" borderId="10" xfId="4" applyNumberFormat="1" applyFont="1" applyFill="1" applyBorder="1" applyAlignment="1">
      <alignment horizontal="center"/>
    </xf>
    <xf numFmtId="42" fontId="4" fillId="11" borderId="18" xfId="4" applyNumberFormat="1" applyFont="1" applyFill="1" applyBorder="1" applyAlignment="1">
      <alignment horizontal="center"/>
    </xf>
    <xf numFmtId="42" fontId="4" fillId="9" borderId="10" xfId="4" applyNumberFormat="1" applyFont="1" applyFill="1" applyBorder="1" applyAlignment="1">
      <alignment horizontal="center"/>
    </xf>
    <xf numFmtId="42" fontId="4" fillId="9" borderId="18" xfId="4" applyNumberFormat="1" applyFont="1" applyFill="1" applyBorder="1" applyAlignment="1">
      <alignment horizontal="center"/>
    </xf>
    <xf numFmtId="0" fontId="4" fillId="6" borderId="0" xfId="4" applyFont="1" applyFill="1" applyBorder="1" applyAlignment="1">
      <alignment horizontal="center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center"/>
    </xf>
    <xf numFmtId="3" fontId="4" fillId="6" borderId="0" xfId="0" applyNumberFormat="1" applyFont="1" applyFill="1" applyAlignment="1">
      <alignment horizontal="center"/>
    </xf>
    <xf numFmtId="3" fontId="4" fillId="6" borderId="0" xfId="0" applyNumberFormat="1" applyFont="1" applyFill="1" applyAlignment="1">
      <alignment horizontal="right"/>
    </xf>
    <xf numFmtId="0" fontId="6" fillId="6" borderId="0" xfId="3" quotePrefix="1" applyFont="1" applyFill="1" applyBorder="1"/>
    <xf numFmtId="42" fontId="4" fillId="14" borderId="10" xfId="4" applyNumberFormat="1" applyFont="1" applyFill="1" applyBorder="1" applyAlignment="1">
      <alignment horizontal="center"/>
    </xf>
    <xf numFmtId="42" fontId="4" fillId="14" borderId="18" xfId="4" applyNumberFormat="1" applyFont="1" applyFill="1" applyBorder="1" applyAlignment="1">
      <alignment horizontal="center"/>
    </xf>
    <xf numFmtId="0" fontId="5" fillId="6" borderId="0" xfId="0" applyFont="1" applyFill="1"/>
    <xf numFmtId="0" fontId="4" fillId="6" borderId="0" xfId="2" applyFont="1" applyFill="1"/>
    <xf numFmtId="0" fontId="4" fillId="6" borderId="0" xfId="0" applyFont="1" applyFill="1"/>
    <xf numFmtId="9" fontId="4" fillId="8" borderId="13" xfId="0" applyNumberFormat="1" applyFont="1" applyFill="1" applyBorder="1" applyAlignment="1">
      <alignment horizontal="center"/>
    </xf>
    <xf numFmtId="42" fontId="4" fillId="8" borderId="13" xfId="0" applyNumberFormat="1" applyFont="1" applyFill="1" applyBorder="1"/>
    <xf numFmtId="9" fontId="4" fillId="13" borderId="13" xfId="0" applyNumberFormat="1" applyFont="1" applyFill="1" applyBorder="1" applyAlignment="1">
      <alignment horizontal="center"/>
    </xf>
    <xf numFmtId="42" fontId="4" fillId="13" borderId="13" xfId="0" applyNumberFormat="1" applyFont="1" applyFill="1" applyBorder="1"/>
    <xf numFmtId="9" fontId="4" fillId="14" borderId="13" xfId="0" applyNumberFormat="1" applyFont="1" applyFill="1" applyBorder="1" applyAlignment="1">
      <alignment horizontal="center"/>
    </xf>
    <xf numFmtId="42" fontId="4" fillId="14" borderId="13" xfId="0" applyNumberFormat="1" applyFont="1" applyFill="1" applyBorder="1"/>
    <xf numFmtId="9" fontId="4" fillId="11" borderId="13" xfId="0" applyNumberFormat="1" applyFont="1" applyFill="1" applyBorder="1" applyAlignment="1">
      <alignment horizontal="center"/>
    </xf>
    <xf numFmtId="42" fontId="4" fillId="11" borderId="13" xfId="0" applyNumberFormat="1" applyFont="1" applyFill="1" applyBorder="1"/>
    <xf numFmtId="9" fontId="4" fillId="9" borderId="13" xfId="0" applyNumberFormat="1" applyFont="1" applyFill="1" applyBorder="1" applyAlignment="1">
      <alignment horizontal="center"/>
    </xf>
    <xf numFmtId="42" fontId="4" fillId="9" borderId="13" xfId="0" applyNumberFormat="1" applyFont="1" applyFill="1" applyBorder="1"/>
    <xf numFmtId="9" fontId="4" fillId="12" borderId="13" xfId="0" applyNumberFormat="1" applyFont="1" applyFill="1" applyBorder="1" applyAlignment="1">
      <alignment horizontal="center"/>
    </xf>
    <xf numFmtId="42" fontId="4" fillId="12" borderId="31" xfId="0" applyNumberFormat="1" applyFont="1" applyFill="1" applyBorder="1"/>
    <xf numFmtId="0" fontId="7" fillId="6" borderId="0" xfId="2" applyFont="1" applyFill="1"/>
    <xf numFmtId="0" fontId="4" fillId="0" borderId="0" xfId="0" applyFont="1"/>
    <xf numFmtId="15" fontId="4" fillId="6" borderId="0" xfId="2" applyNumberFormat="1" applyFont="1" applyFill="1"/>
    <xf numFmtId="5" fontId="4" fillId="8" borderId="10" xfId="4" applyNumberFormat="1" applyFont="1" applyFill="1" applyBorder="1" applyAlignment="1">
      <alignment horizontal="center"/>
    </xf>
    <xf numFmtId="42" fontId="4" fillId="13" borderId="10" xfId="5" applyNumberFormat="1" applyFont="1" applyFill="1" applyBorder="1" applyAlignment="1">
      <alignment horizontal="center"/>
    </xf>
    <xf numFmtId="42" fontId="4" fillId="12" borderId="10" xfId="5" applyNumberFormat="1" applyFont="1" applyFill="1" applyBorder="1" applyAlignment="1">
      <alignment horizontal="center"/>
    </xf>
    <xf numFmtId="0" fontId="5" fillId="7" borderId="6" xfId="3" applyFont="1" applyFill="1" applyBorder="1" applyAlignment="1">
      <alignment wrapText="1"/>
    </xf>
    <xf numFmtId="0" fontId="5" fillId="7" borderId="6" xfId="3" applyFont="1" applyFill="1" applyBorder="1" applyAlignment="1">
      <alignment vertical="top" wrapText="1"/>
    </xf>
    <xf numFmtId="5" fontId="4" fillId="8" borderId="18" xfId="4" applyNumberFormat="1" applyFont="1" applyFill="1" applyBorder="1" applyAlignment="1">
      <alignment horizontal="center"/>
    </xf>
    <xf numFmtId="42" fontId="4" fillId="13" borderId="18" xfId="5" applyNumberFormat="1" applyFont="1" applyFill="1" applyBorder="1" applyAlignment="1">
      <alignment horizontal="center"/>
    </xf>
    <xf numFmtId="42" fontId="4" fillId="12" borderId="18" xfId="5" applyNumberFormat="1" applyFont="1" applyFill="1" applyBorder="1" applyAlignment="1">
      <alignment horizontal="center"/>
    </xf>
    <xf numFmtId="0" fontId="5" fillId="7" borderId="6" xfId="3" applyFont="1" applyFill="1" applyBorder="1" applyAlignment="1">
      <alignment horizontal="left" wrapText="1"/>
    </xf>
    <xf numFmtId="0" fontId="5" fillId="7" borderId="7" xfId="3" applyFont="1" applyFill="1" applyBorder="1" applyAlignment="1">
      <alignment wrapText="1"/>
    </xf>
    <xf numFmtId="0" fontId="5" fillId="6" borderId="0" xfId="3" applyFont="1" applyFill="1" applyBorder="1"/>
    <xf numFmtId="0" fontId="5" fillId="0" borderId="2" xfId="0" applyFont="1" applyBorder="1" applyAlignment="1">
      <alignment vertical="top"/>
    </xf>
    <xf numFmtId="0" fontId="5" fillId="0" borderId="20" xfId="3" applyFont="1" applyFill="1" applyBorder="1" applyAlignment="1">
      <alignment horizontal="right"/>
    </xf>
    <xf numFmtId="9" fontId="4" fillId="6" borderId="0" xfId="0" applyNumberFormat="1" applyFont="1" applyFill="1"/>
    <xf numFmtId="164" fontId="4" fillId="6" borderId="0" xfId="1" applyNumberFormat="1" applyFont="1" applyFill="1" applyBorder="1" applyAlignment="1">
      <alignment horizontal="center"/>
    </xf>
    <xf numFmtId="0" fontId="5" fillId="10" borderId="21" xfId="3" applyFont="1" applyFill="1" applyBorder="1" applyAlignment="1">
      <alignment horizontal="right"/>
    </xf>
    <xf numFmtId="9" fontId="4" fillId="6" borderId="0" xfId="1" applyFont="1" applyFill="1" applyBorder="1" applyAlignment="1">
      <alignment horizontal="center"/>
    </xf>
    <xf numFmtId="0" fontId="5" fillId="10" borderId="22" xfId="3" applyFont="1" applyFill="1" applyBorder="1" applyAlignment="1">
      <alignment horizontal="right"/>
    </xf>
    <xf numFmtId="0" fontId="5" fillId="10" borderId="2" xfId="0" applyFont="1" applyFill="1" applyBorder="1" applyAlignment="1">
      <alignment horizontal="right"/>
    </xf>
    <xf numFmtId="0" fontId="5" fillId="10" borderId="20" xfId="0" applyFont="1" applyFill="1" applyBorder="1" applyAlignment="1">
      <alignment horizontal="right"/>
    </xf>
    <xf numFmtId="0" fontId="5" fillId="10" borderId="21" xfId="0" applyFont="1" applyFill="1" applyBorder="1" applyAlignment="1">
      <alignment horizontal="right"/>
    </xf>
    <xf numFmtId="0" fontId="5" fillId="10" borderId="29" xfId="0" applyFont="1" applyFill="1" applyBorder="1" applyAlignment="1">
      <alignment horizontal="right"/>
    </xf>
    <xf numFmtId="0" fontId="5" fillId="10" borderId="22" xfId="0" applyFont="1" applyFill="1" applyBorder="1" applyAlignment="1">
      <alignment horizontal="right"/>
    </xf>
    <xf numFmtId="42" fontId="5" fillId="10" borderId="25" xfId="0" applyNumberFormat="1" applyFont="1" applyFill="1" applyBorder="1"/>
    <xf numFmtId="42" fontId="5" fillId="10" borderId="11" xfId="0" applyNumberFormat="1" applyFont="1" applyFill="1" applyBorder="1"/>
    <xf numFmtId="42" fontId="5" fillId="10" borderId="27" xfId="0" applyNumberFormat="1" applyFont="1" applyFill="1" applyBorder="1"/>
    <xf numFmtId="9" fontId="5" fillId="10" borderId="17" xfId="0" applyNumberFormat="1" applyFont="1" applyFill="1" applyBorder="1" applyAlignment="1">
      <alignment horizontal="center"/>
    </xf>
    <xf numFmtId="9" fontId="5" fillId="10" borderId="18" xfId="0" applyNumberFormat="1" applyFont="1" applyFill="1" applyBorder="1" applyAlignment="1">
      <alignment horizontal="center"/>
    </xf>
    <xf numFmtId="9" fontId="5" fillId="10" borderId="19" xfId="0" applyNumberFormat="1" applyFont="1" applyFill="1" applyBorder="1" applyAlignment="1">
      <alignment horizontal="center"/>
    </xf>
    <xf numFmtId="0" fontId="8" fillId="8" borderId="24" xfId="0" applyFont="1" applyFill="1" applyBorder="1" applyAlignment="1">
      <alignment horizontal="center" vertical="center" wrapText="1"/>
    </xf>
    <xf numFmtId="0" fontId="8" fillId="13" borderId="24" xfId="0" applyFont="1" applyFill="1" applyBorder="1" applyAlignment="1">
      <alignment horizontal="center" vertical="center" wrapText="1"/>
    </xf>
    <xf numFmtId="0" fontId="8" fillId="14" borderId="24" xfId="0" applyFont="1" applyFill="1" applyBorder="1" applyAlignment="1">
      <alignment horizontal="center" vertical="center" wrapText="1"/>
    </xf>
    <xf numFmtId="0" fontId="8" fillId="11" borderId="24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vertical="center" wrapText="1"/>
    </xf>
    <xf numFmtId="0" fontId="8" fillId="12" borderId="24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42" fontId="4" fillId="13" borderId="31" xfId="0" applyNumberFormat="1" applyFont="1" applyFill="1" applyBorder="1"/>
    <xf numFmtId="0" fontId="10" fillId="13" borderId="24" xfId="0" applyFont="1" applyFill="1" applyBorder="1" applyAlignment="1">
      <alignment horizontal="center" vertical="center" wrapText="1"/>
    </xf>
    <xf numFmtId="0" fontId="10" fillId="13" borderId="30" xfId="0" applyFont="1" applyFill="1" applyBorder="1" applyAlignment="1">
      <alignment horizontal="center" vertical="center" wrapText="1"/>
    </xf>
    <xf numFmtId="0" fontId="10" fillId="6" borderId="0" xfId="3" applyFont="1" applyFill="1" applyBorder="1"/>
    <xf numFmtId="42" fontId="11" fillId="8" borderId="13" xfId="4" applyNumberFormat="1" applyFont="1" applyFill="1" applyBorder="1" applyAlignment="1">
      <alignment horizontal="center"/>
    </xf>
    <xf numFmtId="42" fontId="11" fillId="13" borderId="13" xfId="4" applyNumberFormat="1" applyFont="1" applyFill="1" applyBorder="1" applyAlignment="1">
      <alignment horizontal="center"/>
    </xf>
    <xf numFmtId="42" fontId="11" fillId="14" borderId="13" xfId="4" applyNumberFormat="1" applyFont="1" applyFill="1" applyBorder="1" applyAlignment="1">
      <alignment horizontal="center"/>
    </xf>
    <xf numFmtId="42" fontId="11" fillId="11" borderId="13" xfId="4" applyNumberFormat="1" applyFont="1" applyFill="1" applyBorder="1" applyAlignment="1">
      <alignment horizontal="center"/>
    </xf>
    <xf numFmtId="42" fontId="11" fillId="9" borderId="13" xfId="4" applyNumberFormat="1" applyFont="1" applyFill="1" applyBorder="1" applyAlignment="1">
      <alignment horizontal="center"/>
    </xf>
    <xf numFmtId="42" fontId="11" fillId="12" borderId="13" xfId="4" applyNumberFormat="1" applyFont="1" applyFill="1" applyBorder="1" applyAlignment="1">
      <alignment horizontal="center"/>
    </xf>
    <xf numFmtId="42" fontId="11" fillId="12" borderId="31" xfId="4" applyNumberFormat="1" applyFont="1" applyFill="1" applyBorder="1" applyAlignment="1">
      <alignment horizontal="center"/>
    </xf>
    <xf numFmtId="42" fontId="11" fillId="13" borderId="31" xfId="4" applyNumberFormat="1" applyFont="1" applyFill="1" applyBorder="1" applyAlignment="1">
      <alignment horizontal="center"/>
    </xf>
    <xf numFmtId="0" fontId="13" fillId="6" borderId="0" xfId="0" applyFont="1" applyFill="1" applyAlignment="1">
      <alignment horizontal="center" vertical="center"/>
    </xf>
    <xf numFmtId="0" fontId="10" fillId="8" borderId="24" xfId="0" applyFont="1" applyFill="1" applyBorder="1" applyAlignment="1">
      <alignment horizontal="center" vertical="center" wrapText="1"/>
    </xf>
    <xf numFmtId="0" fontId="10" fillId="14" borderId="24" xfId="0" applyFont="1" applyFill="1" applyBorder="1" applyAlignment="1">
      <alignment horizontal="center" vertical="center" wrapText="1"/>
    </xf>
    <xf numFmtId="0" fontId="10" fillId="11" borderId="24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 wrapText="1"/>
    </xf>
    <xf numFmtId="0" fontId="10" fillId="10" borderId="23" xfId="0" applyFont="1" applyFill="1" applyBorder="1" applyAlignment="1">
      <alignment horizontal="center" vertical="center" wrapText="1"/>
    </xf>
    <xf numFmtId="0" fontId="10" fillId="12" borderId="24" xfId="0" applyFont="1" applyFill="1" applyBorder="1" applyAlignment="1">
      <alignment horizontal="center" vertical="center" wrapText="1"/>
    </xf>
    <xf numFmtId="0" fontId="10" fillId="12" borderId="30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right"/>
    </xf>
    <xf numFmtId="0" fontId="7" fillId="6" borderId="0" xfId="2" applyFont="1" applyFill="1" applyAlignment="1">
      <alignment horizontal="right"/>
    </xf>
    <xf numFmtId="0" fontId="14" fillId="6" borderId="0" xfId="0" applyFont="1" applyFill="1"/>
    <xf numFmtId="0" fontId="15" fillId="6" borderId="0" xfId="0" applyFont="1" applyFill="1"/>
    <xf numFmtId="42" fontId="4" fillId="14" borderId="10" xfId="5" applyNumberFormat="1" applyFont="1" applyFill="1" applyBorder="1" applyAlignment="1">
      <alignment horizontal="center"/>
    </xf>
    <xf numFmtId="42" fontId="4" fillId="14" borderId="18" xfId="5" applyNumberFormat="1" applyFont="1" applyFill="1" applyBorder="1" applyAlignment="1">
      <alignment horizontal="center"/>
    </xf>
    <xf numFmtId="42" fontId="11" fillId="14" borderId="31" xfId="4" applyNumberFormat="1" applyFont="1" applyFill="1" applyBorder="1" applyAlignment="1">
      <alignment horizontal="center"/>
    </xf>
    <xf numFmtId="0" fontId="10" fillId="14" borderId="30" xfId="0" applyFont="1" applyFill="1" applyBorder="1" applyAlignment="1">
      <alignment horizontal="center" vertical="center" wrapText="1"/>
    </xf>
    <xf numFmtId="42" fontId="4" fillId="14" borderId="31" xfId="0" applyNumberFormat="1" applyFont="1" applyFill="1" applyBorder="1"/>
    <xf numFmtId="0" fontId="10" fillId="11" borderId="30" xfId="0" applyFont="1" applyFill="1" applyBorder="1" applyAlignment="1">
      <alignment horizontal="center" vertical="center" wrapText="1"/>
    </xf>
    <xf numFmtId="42" fontId="4" fillId="11" borderId="31" xfId="0" applyNumberFormat="1" applyFont="1" applyFill="1" applyBorder="1"/>
    <xf numFmtId="42" fontId="4" fillId="11" borderId="10" xfId="5" applyNumberFormat="1" applyFont="1" applyFill="1" applyBorder="1" applyAlignment="1">
      <alignment horizontal="center"/>
    </xf>
    <xf numFmtId="42" fontId="4" fillId="11" borderId="18" xfId="5" applyNumberFormat="1" applyFont="1" applyFill="1" applyBorder="1" applyAlignment="1">
      <alignment horizontal="center"/>
    </xf>
    <xf numFmtId="42" fontId="11" fillId="11" borderId="31" xfId="4" applyNumberFormat="1" applyFont="1" applyFill="1" applyBorder="1" applyAlignment="1">
      <alignment horizont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2" fillId="7" borderId="4" xfId="4" applyFont="1" applyFill="1" applyBorder="1" applyAlignment="1">
      <alignment vertical="center"/>
    </xf>
    <xf numFmtId="42" fontId="4" fillId="7" borderId="13" xfId="4" applyNumberFormat="1" applyFont="1" applyFill="1" applyBorder="1" applyAlignment="1">
      <alignment horizontal="center"/>
    </xf>
    <xf numFmtId="42" fontId="4" fillId="7" borderId="13" xfId="5" applyNumberFormat="1" applyFont="1" applyFill="1" applyBorder="1" applyAlignment="1">
      <alignment horizontal="center"/>
    </xf>
    <xf numFmtId="5" fontId="4" fillId="7" borderId="13" xfId="5" applyNumberFormat="1" applyFont="1" applyFill="1" applyBorder="1" applyAlignment="1">
      <alignment horizontal="center"/>
    </xf>
    <xf numFmtId="5" fontId="4" fillId="7" borderId="13" xfId="4" applyNumberFormat="1" applyFont="1" applyFill="1" applyBorder="1" applyAlignment="1">
      <alignment horizontal="center"/>
    </xf>
    <xf numFmtId="5" fontId="4" fillId="7" borderId="31" xfId="5" applyNumberFormat="1" applyFont="1" applyFill="1" applyBorder="1" applyAlignment="1">
      <alignment horizontal="center"/>
    </xf>
    <xf numFmtId="5" fontId="4" fillId="7" borderId="31" xfId="5" applyNumberFormat="1" applyFont="1" applyFill="1" applyBorder="1"/>
    <xf numFmtId="0" fontId="5" fillId="7" borderId="4" xfId="3" applyFont="1" applyFill="1" applyBorder="1" applyAlignment="1">
      <alignment wrapText="1"/>
    </xf>
    <xf numFmtId="0" fontId="5" fillId="7" borderId="8" xfId="3" applyFont="1" applyFill="1" applyBorder="1" applyAlignment="1">
      <alignment wrapText="1"/>
    </xf>
    <xf numFmtId="0" fontId="18" fillId="6" borderId="0" xfId="0" applyFont="1" applyFill="1" applyAlignment="1">
      <alignment horizontal="right"/>
    </xf>
    <xf numFmtId="42" fontId="11" fillId="8" borderId="10" xfId="4" applyNumberFormat="1" applyFont="1" applyFill="1" applyBorder="1" applyAlignment="1">
      <alignment horizontal="center"/>
    </xf>
    <xf numFmtId="42" fontId="11" fillId="8" borderId="32" xfId="4" applyNumberFormat="1" applyFont="1" applyFill="1" applyBorder="1" applyAlignment="1">
      <alignment horizontal="center"/>
    </xf>
    <xf numFmtId="42" fontId="11" fillId="13" borderId="10" xfId="4" applyNumberFormat="1" applyFont="1" applyFill="1" applyBorder="1" applyAlignment="1">
      <alignment horizontal="center"/>
    </xf>
    <xf numFmtId="42" fontId="11" fillId="13" borderId="32" xfId="4" applyNumberFormat="1" applyFont="1" applyFill="1" applyBorder="1" applyAlignment="1">
      <alignment horizontal="center"/>
    </xf>
    <xf numFmtId="42" fontId="11" fillId="14" borderId="10" xfId="4" applyNumberFormat="1" applyFont="1" applyFill="1" applyBorder="1" applyAlignment="1">
      <alignment horizontal="center"/>
    </xf>
    <xf numFmtId="42" fontId="11" fillId="14" borderId="32" xfId="4" applyNumberFormat="1" applyFont="1" applyFill="1" applyBorder="1" applyAlignment="1">
      <alignment horizontal="center"/>
    </xf>
    <xf numFmtId="42" fontId="11" fillId="11" borderId="10" xfId="4" applyNumberFormat="1" applyFont="1" applyFill="1" applyBorder="1" applyAlignment="1">
      <alignment horizontal="center"/>
    </xf>
    <xf numFmtId="42" fontId="11" fillId="11" borderId="32" xfId="4" applyNumberFormat="1" applyFont="1" applyFill="1" applyBorder="1" applyAlignment="1">
      <alignment horizontal="center"/>
    </xf>
    <xf numFmtId="42" fontId="11" fillId="9" borderId="10" xfId="4" applyNumberFormat="1" applyFont="1" applyFill="1" applyBorder="1" applyAlignment="1">
      <alignment horizontal="center"/>
    </xf>
    <xf numFmtId="42" fontId="11" fillId="12" borderId="10" xfId="4" applyNumberFormat="1" applyFont="1" applyFill="1" applyBorder="1" applyAlignment="1">
      <alignment horizontal="center"/>
    </xf>
    <xf numFmtId="42" fontId="11" fillId="12" borderId="32" xfId="4" applyNumberFormat="1" applyFont="1" applyFill="1" applyBorder="1" applyAlignment="1">
      <alignment horizontal="center"/>
    </xf>
    <xf numFmtId="0" fontId="8" fillId="22" borderId="5" xfId="3" applyFont="1" applyFill="1" applyBorder="1" applyAlignment="1">
      <alignment horizontal="center" wrapText="1"/>
    </xf>
    <xf numFmtId="0" fontId="19" fillId="7" borderId="2" xfId="4" applyFont="1" applyFill="1" applyBorder="1" applyAlignment="1">
      <alignment horizontal="right" vertical="center"/>
    </xf>
    <xf numFmtId="0" fontId="5" fillId="0" borderId="41" xfId="3" applyFont="1" applyFill="1" applyBorder="1" applyAlignment="1">
      <alignment horizontal="right"/>
    </xf>
    <xf numFmtId="9" fontId="4" fillId="8" borderId="26" xfId="0" applyNumberFormat="1" applyFont="1" applyFill="1" applyBorder="1" applyAlignment="1">
      <alignment horizontal="center"/>
    </xf>
    <xf numFmtId="42" fontId="4" fillId="8" borderId="26" xfId="0" applyNumberFormat="1" applyFont="1" applyFill="1" applyBorder="1"/>
    <xf numFmtId="9" fontId="4" fillId="13" borderId="26" xfId="0" applyNumberFormat="1" applyFont="1" applyFill="1" applyBorder="1" applyAlignment="1">
      <alignment horizontal="center"/>
    </xf>
    <xf numFmtId="42" fontId="4" fillId="13" borderId="26" xfId="0" applyNumberFormat="1" applyFont="1" applyFill="1" applyBorder="1"/>
    <xf numFmtId="9" fontId="4" fillId="14" borderId="26" xfId="0" applyNumberFormat="1" applyFont="1" applyFill="1" applyBorder="1" applyAlignment="1">
      <alignment horizontal="center"/>
    </xf>
    <xf numFmtId="42" fontId="4" fillId="14" borderId="26" xfId="0" applyNumberFormat="1" applyFont="1" applyFill="1" applyBorder="1"/>
    <xf numFmtId="9" fontId="4" fillId="11" borderId="26" xfId="0" applyNumberFormat="1" applyFont="1" applyFill="1" applyBorder="1" applyAlignment="1">
      <alignment horizontal="center"/>
    </xf>
    <xf numFmtId="42" fontId="4" fillId="11" borderId="26" xfId="0" applyNumberFormat="1" applyFont="1" applyFill="1" applyBorder="1"/>
    <xf numFmtId="9" fontId="4" fillId="9" borderId="26" xfId="0" applyNumberFormat="1" applyFont="1" applyFill="1" applyBorder="1" applyAlignment="1">
      <alignment horizontal="center"/>
    </xf>
    <xf numFmtId="42" fontId="4" fillId="9" borderId="26" xfId="0" applyNumberFormat="1" applyFont="1" applyFill="1" applyBorder="1"/>
    <xf numFmtId="9" fontId="4" fillId="12" borderId="26" xfId="0" applyNumberFormat="1" applyFont="1" applyFill="1" applyBorder="1" applyAlignment="1">
      <alignment horizontal="center"/>
    </xf>
    <xf numFmtId="42" fontId="4" fillId="12" borderId="34" xfId="0" applyNumberFormat="1" applyFont="1" applyFill="1" applyBorder="1"/>
    <xf numFmtId="42" fontId="4" fillId="13" borderId="34" xfId="0" applyNumberFormat="1" applyFont="1" applyFill="1" applyBorder="1"/>
    <xf numFmtId="42" fontId="4" fillId="14" borderId="34" xfId="0" applyNumberFormat="1" applyFont="1" applyFill="1" applyBorder="1"/>
    <xf numFmtId="42" fontId="4" fillId="11" borderId="34" xfId="0" applyNumberFormat="1" applyFont="1" applyFill="1" applyBorder="1"/>
    <xf numFmtId="42" fontId="11" fillId="8" borderId="26" xfId="4" applyNumberFormat="1" applyFont="1" applyFill="1" applyBorder="1" applyAlignment="1">
      <alignment horizontal="center"/>
    </xf>
    <xf numFmtId="0" fontId="23" fillId="6" borderId="4" xfId="3" applyFont="1" applyFill="1" applyBorder="1" applyAlignment="1">
      <alignment horizontal="right"/>
    </xf>
    <xf numFmtId="42" fontId="23" fillId="16" borderId="28" xfId="4" applyNumberFormat="1" applyFont="1" applyFill="1" applyBorder="1" applyAlignment="1">
      <alignment horizontal="center"/>
    </xf>
    <xf numFmtId="0" fontId="24" fillId="6" borderId="0" xfId="0" applyFont="1" applyFill="1"/>
    <xf numFmtId="0" fontId="24" fillId="0" borderId="0" xfId="0" applyFont="1"/>
    <xf numFmtId="0" fontId="23" fillId="7" borderId="9" xfId="3" applyFont="1" applyFill="1" applyBorder="1" applyAlignment="1">
      <alignment horizontal="right"/>
    </xf>
    <xf numFmtId="0" fontId="25" fillId="6" borderId="0" xfId="0" applyFont="1" applyFill="1"/>
    <xf numFmtId="0" fontId="26" fillId="6" borderId="0" xfId="0" applyFont="1" applyFill="1" applyAlignment="1">
      <alignment horizontal="right"/>
    </xf>
    <xf numFmtId="0" fontId="25" fillId="0" borderId="0" xfId="0" applyFont="1"/>
    <xf numFmtId="42" fontId="23" fillId="16" borderId="26" xfId="4" applyNumberFormat="1" applyFont="1" applyFill="1" applyBorder="1" applyAlignment="1">
      <alignment horizontal="center"/>
    </xf>
    <xf numFmtId="42" fontId="23" fillId="16" borderId="42" xfId="4" applyNumberFormat="1" applyFont="1" applyFill="1" applyBorder="1" applyAlignment="1">
      <alignment horizontal="center"/>
    </xf>
    <xf numFmtId="42" fontId="23" fillId="15" borderId="26" xfId="5" applyNumberFormat="1" applyFont="1" applyFill="1" applyBorder="1" applyAlignment="1">
      <alignment horizontal="center"/>
    </xf>
    <xf numFmtId="42" fontId="23" fillId="7" borderId="26" xfId="4" applyNumberFormat="1" applyFont="1" applyFill="1" applyBorder="1" applyAlignment="1">
      <alignment horizontal="center"/>
    </xf>
    <xf numFmtId="42" fontId="23" fillId="17" borderId="26" xfId="4" applyNumberFormat="1" applyFont="1" applyFill="1" applyBorder="1" applyAlignment="1">
      <alignment horizontal="center"/>
    </xf>
    <xf numFmtId="42" fontId="23" fillId="18" borderId="26" xfId="4" applyNumberFormat="1" applyFont="1" applyFill="1" applyBorder="1" applyAlignment="1">
      <alignment horizontal="center"/>
    </xf>
    <xf numFmtId="42" fontId="23" fillId="19" borderId="26" xfId="5" applyNumberFormat="1" applyFont="1" applyFill="1" applyBorder="1" applyAlignment="1">
      <alignment horizontal="center"/>
    </xf>
    <xf numFmtId="42" fontId="23" fillId="19" borderId="34" xfId="5" applyNumberFormat="1" applyFont="1" applyFill="1" applyBorder="1" applyAlignment="1">
      <alignment horizontal="center"/>
    </xf>
    <xf numFmtId="42" fontId="23" fillId="19" borderId="34" xfId="5" applyNumberFormat="1" applyFont="1" applyFill="1" applyBorder="1"/>
    <xf numFmtId="42" fontId="23" fillId="15" borderId="34" xfId="5" applyNumberFormat="1" applyFont="1" applyFill="1" applyBorder="1" applyAlignment="1">
      <alignment horizontal="center"/>
    </xf>
    <xf numFmtId="42" fontId="23" fillId="7" borderId="26" xfId="5" applyNumberFormat="1" applyFont="1" applyFill="1" applyBorder="1" applyAlignment="1">
      <alignment horizontal="center"/>
    </xf>
    <xf numFmtId="42" fontId="23" fillId="7" borderId="34" xfId="5" applyNumberFormat="1" applyFont="1" applyFill="1" applyBorder="1" applyAlignment="1">
      <alignment horizontal="center"/>
    </xf>
    <xf numFmtId="42" fontId="23" fillId="17" borderId="26" xfId="5" applyNumberFormat="1" applyFont="1" applyFill="1" applyBorder="1" applyAlignment="1">
      <alignment horizontal="center"/>
    </xf>
    <xf numFmtId="42" fontId="23" fillId="17" borderId="34" xfId="5" applyNumberFormat="1" applyFont="1" applyFill="1" applyBorder="1" applyAlignment="1">
      <alignment horizontal="center"/>
    </xf>
    <xf numFmtId="165" fontId="4" fillId="21" borderId="0" xfId="6" applyNumberFormat="1" applyFont="1" applyFill="1"/>
    <xf numFmtId="165" fontId="4" fillId="21" borderId="34" xfId="0" applyNumberFormat="1" applyFont="1" applyFill="1" applyBorder="1"/>
    <xf numFmtId="165" fontId="4" fillId="0" borderId="0" xfId="0" applyNumberFormat="1" applyFont="1"/>
    <xf numFmtId="165" fontId="4" fillId="6" borderId="0" xfId="0" applyNumberFormat="1" applyFont="1" applyFill="1"/>
    <xf numFmtId="165" fontId="4" fillId="21" borderId="39" xfId="0" applyNumberFormat="1" applyFont="1" applyFill="1" applyBorder="1"/>
    <xf numFmtId="165" fontId="25" fillId="20" borderId="0" xfId="0" applyNumberFormat="1" applyFont="1" applyFill="1"/>
    <xf numFmtId="165" fontId="25" fillId="20" borderId="34" xfId="0" applyNumberFormat="1" applyFont="1" applyFill="1" applyBorder="1"/>
    <xf numFmtId="42" fontId="4" fillId="12" borderId="32" xfId="5" applyNumberFormat="1" applyFont="1" applyFill="1" applyBorder="1" applyAlignment="1">
      <alignment horizontal="center"/>
    </xf>
    <xf numFmtId="42" fontId="4" fillId="12" borderId="32" xfId="5" applyNumberFormat="1" applyFont="1" applyFill="1" applyBorder="1"/>
    <xf numFmtId="42" fontId="4" fillId="12" borderId="33" xfId="5" applyNumberFormat="1" applyFont="1" applyFill="1" applyBorder="1" applyAlignment="1">
      <alignment horizontal="center"/>
    </xf>
    <xf numFmtId="42" fontId="4" fillId="12" borderId="33" xfId="5" applyNumberFormat="1" applyFont="1" applyFill="1" applyBorder="1"/>
    <xf numFmtId="42" fontId="4" fillId="7" borderId="31" xfId="5" applyNumberFormat="1" applyFont="1" applyFill="1" applyBorder="1" applyAlignment="1">
      <alignment horizontal="center"/>
    </xf>
    <xf numFmtId="42" fontId="4" fillId="7" borderId="31" xfId="5" applyNumberFormat="1" applyFont="1" applyFill="1" applyBorder="1"/>
    <xf numFmtId="42" fontId="4" fillId="13" borderId="32" xfId="5" applyNumberFormat="1" applyFont="1" applyFill="1" applyBorder="1" applyAlignment="1">
      <alignment horizontal="center"/>
    </xf>
    <xf numFmtId="42" fontId="4" fillId="13" borderId="33" xfId="5" applyNumberFormat="1" applyFont="1" applyFill="1" applyBorder="1" applyAlignment="1">
      <alignment horizontal="center"/>
    </xf>
    <xf numFmtId="42" fontId="4" fillId="14" borderId="32" xfId="5" applyNumberFormat="1" applyFont="1" applyFill="1" applyBorder="1" applyAlignment="1">
      <alignment horizontal="center"/>
    </xf>
    <xf numFmtId="42" fontId="4" fillId="14" borderId="33" xfId="5" applyNumberFormat="1" applyFont="1" applyFill="1" applyBorder="1" applyAlignment="1">
      <alignment horizontal="center"/>
    </xf>
    <xf numFmtId="0" fontId="5" fillId="6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quotePrefix="1" applyFont="1"/>
    <xf numFmtId="9" fontId="0" fillId="0" borderId="0" xfId="0" applyNumberFormat="1"/>
    <xf numFmtId="42" fontId="4" fillId="7" borderId="44" xfId="4" applyNumberFormat="1" applyFont="1" applyFill="1" applyBorder="1" applyAlignment="1">
      <alignment horizontal="center"/>
    </xf>
    <xf numFmtId="5" fontId="4" fillId="7" borderId="44" xfId="4" applyNumberFormat="1" applyFont="1" applyFill="1" applyBorder="1" applyAlignment="1">
      <alignment horizontal="center"/>
    </xf>
    <xf numFmtId="0" fontId="8" fillId="7" borderId="43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42" fontId="4" fillId="14" borderId="45" xfId="4" applyNumberFormat="1" applyFont="1" applyFill="1" applyBorder="1" applyAlignment="1">
      <alignment horizontal="center"/>
    </xf>
    <xf numFmtId="42" fontId="4" fillId="14" borderId="46" xfId="4" applyNumberFormat="1" applyFont="1" applyFill="1" applyBorder="1" applyAlignment="1">
      <alignment horizontal="center"/>
    </xf>
    <xf numFmtId="42" fontId="23" fillId="7" borderId="0" xfId="4" applyNumberFormat="1" applyFont="1" applyFill="1" applyBorder="1" applyAlignment="1">
      <alignment horizontal="center"/>
    </xf>
    <xf numFmtId="42" fontId="11" fillId="14" borderId="44" xfId="4" applyNumberFormat="1" applyFont="1" applyFill="1" applyBorder="1" applyAlignment="1">
      <alignment horizontal="center"/>
    </xf>
    <xf numFmtId="42" fontId="11" fillId="14" borderId="45" xfId="4" applyNumberFormat="1" applyFont="1" applyFill="1" applyBorder="1" applyAlignment="1">
      <alignment horizontal="center"/>
    </xf>
    <xf numFmtId="0" fontId="9" fillId="6" borderId="40" xfId="0" applyFont="1" applyFill="1" applyBorder="1" applyAlignment="1">
      <alignment horizontal="center" vertical="center"/>
    </xf>
    <xf numFmtId="0" fontId="13" fillId="6" borderId="40" xfId="0" applyFont="1" applyFill="1" applyBorder="1" applyAlignment="1">
      <alignment horizontal="center" vertical="center"/>
    </xf>
    <xf numFmtId="0" fontId="8" fillId="18" borderId="43" xfId="4" applyFont="1" applyFill="1" applyBorder="1" applyAlignment="1">
      <alignment horizontal="center" vertical="center" wrapText="1"/>
    </xf>
    <xf numFmtId="0" fontId="8" fillId="18" borderId="0" xfId="4" applyFont="1" applyFill="1" applyBorder="1" applyAlignment="1">
      <alignment horizontal="center" vertical="center" wrapText="1"/>
    </xf>
    <xf numFmtId="42" fontId="4" fillId="9" borderId="45" xfId="4" applyNumberFormat="1" applyFont="1" applyFill="1" applyBorder="1" applyAlignment="1">
      <alignment horizontal="center"/>
    </xf>
    <xf numFmtId="42" fontId="4" fillId="9" borderId="46" xfId="4" applyNumberFormat="1" applyFont="1" applyFill="1" applyBorder="1" applyAlignment="1">
      <alignment horizontal="center"/>
    </xf>
    <xf numFmtId="42" fontId="23" fillId="18" borderId="0" xfId="4" applyNumberFormat="1" applyFont="1" applyFill="1" applyBorder="1" applyAlignment="1">
      <alignment horizontal="center"/>
    </xf>
    <xf numFmtId="42" fontId="11" fillId="9" borderId="44" xfId="4" applyNumberFormat="1" applyFont="1" applyFill="1" applyBorder="1" applyAlignment="1">
      <alignment horizontal="center"/>
    </xf>
    <xf numFmtId="42" fontId="11" fillId="9" borderId="45" xfId="4" applyNumberFormat="1" applyFont="1" applyFill="1" applyBorder="1" applyAlignment="1">
      <alignment horizontal="center"/>
    </xf>
    <xf numFmtId="0" fontId="7" fillId="6" borderId="49" xfId="2" applyFont="1" applyFill="1" applyBorder="1" applyAlignment="1">
      <alignment horizontal="center"/>
    </xf>
    <xf numFmtId="0" fontId="10" fillId="8" borderId="30" xfId="0" applyFont="1" applyFill="1" applyBorder="1" applyAlignment="1">
      <alignment horizontal="center" vertical="center" wrapText="1"/>
    </xf>
    <xf numFmtId="42" fontId="4" fillId="8" borderId="31" xfId="0" applyNumberFormat="1" applyFont="1" applyFill="1" applyBorder="1"/>
    <xf numFmtId="42" fontId="4" fillId="8" borderId="34" xfId="0" applyNumberFormat="1" applyFont="1" applyFill="1" applyBorder="1"/>
    <xf numFmtId="9" fontId="4" fillId="8" borderId="51" xfId="0" applyNumberFormat="1" applyFont="1" applyFill="1" applyBorder="1" applyAlignment="1">
      <alignment horizontal="center"/>
    </xf>
    <xf numFmtId="42" fontId="4" fillId="8" borderId="51" xfId="0" applyNumberFormat="1" applyFont="1" applyFill="1" applyBorder="1"/>
    <xf numFmtId="9" fontId="4" fillId="13" borderId="51" xfId="0" applyNumberFormat="1" applyFont="1" applyFill="1" applyBorder="1" applyAlignment="1">
      <alignment horizontal="center"/>
    </xf>
    <xf numFmtId="42" fontId="4" fillId="13" borderId="51" xfId="0" applyNumberFormat="1" applyFont="1" applyFill="1" applyBorder="1"/>
    <xf numFmtId="9" fontId="4" fillId="14" borderId="51" xfId="0" applyNumberFormat="1" applyFont="1" applyFill="1" applyBorder="1" applyAlignment="1">
      <alignment horizontal="center"/>
    </xf>
    <xf numFmtId="42" fontId="4" fillId="14" borderId="51" xfId="0" applyNumberFormat="1" applyFont="1" applyFill="1" applyBorder="1"/>
    <xf numFmtId="9" fontId="4" fillId="11" borderId="51" xfId="0" applyNumberFormat="1" applyFont="1" applyFill="1" applyBorder="1" applyAlignment="1">
      <alignment horizontal="center"/>
    </xf>
    <xf numFmtId="42" fontId="4" fillId="11" borderId="51" xfId="0" applyNumberFormat="1" applyFont="1" applyFill="1" applyBorder="1"/>
    <xf numFmtId="9" fontId="4" fillId="9" borderId="51" xfId="0" applyNumberFormat="1" applyFont="1" applyFill="1" applyBorder="1" applyAlignment="1">
      <alignment horizontal="center"/>
    </xf>
    <xf numFmtId="42" fontId="4" fillId="9" borderId="51" xfId="0" applyNumberFormat="1" applyFont="1" applyFill="1" applyBorder="1"/>
    <xf numFmtId="9" fontId="4" fillId="12" borderId="51" xfId="0" applyNumberFormat="1" applyFont="1" applyFill="1" applyBorder="1" applyAlignment="1">
      <alignment horizontal="center"/>
    </xf>
    <xf numFmtId="42" fontId="4" fillId="12" borderId="36" xfId="0" applyNumberFormat="1" applyFont="1" applyFill="1" applyBorder="1"/>
    <xf numFmtId="42" fontId="4" fillId="13" borderId="36" xfId="0" applyNumberFormat="1" applyFont="1" applyFill="1" applyBorder="1"/>
    <xf numFmtId="42" fontId="4" fillId="14" borderId="36" xfId="0" applyNumberFormat="1" applyFont="1" applyFill="1" applyBorder="1"/>
    <xf numFmtId="42" fontId="4" fillId="11" borderId="36" xfId="0" applyNumberFormat="1" applyFont="1" applyFill="1" applyBorder="1"/>
    <xf numFmtId="0" fontId="9" fillId="6" borderId="52" xfId="0" applyFont="1" applyFill="1" applyBorder="1" applyAlignment="1">
      <alignment horizontal="center" vertical="center"/>
    </xf>
    <xf numFmtId="0" fontId="9" fillId="6" borderId="53" xfId="0" applyFont="1" applyFill="1" applyBorder="1" applyAlignment="1">
      <alignment horizontal="center" vertical="center"/>
    </xf>
    <xf numFmtId="0" fontId="9" fillId="6" borderId="54" xfId="0" applyFont="1" applyFill="1" applyBorder="1" applyAlignment="1">
      <alignment horizontal="center" vertical="center"/>
    </xf>
    <xf numFmtId="0" fontId="9" fillId="6" borderId="55" xfId="0" applyFont="1" applyFill="1" applyBorder="1" applyAlignment="1">
      <alignment horizontal="center" vertical="center"/>
    </xf>
    <xf numFmtId="0" fontId="9" fillId="6" borderId="56" xfId="0" applyFont="1" applyFill="1" applyBorder="1" applyAlignment="1">
      <alignment horizontal="center" vertical="center"/>
    </xf>
    <xf numFmtId="0" fontId="7" fillId="6" borderId="60" xfId="2" applyFont="1" applyFill="1" applyBorder="1" applyAlignment="1">
      <alignment horizontal="center"/>
    </xf>
    <xf numFmtId="0" fontId="13" fillId="6" borderId="63" xfId="0" applyFont="1" applyFill="1" applyBorder="1" applyAlignment="1">
      <alignment horizontal="center" vertical="center"/>
    </xf>
    <xf numFmtId="0" fontId="13" fillId="6" borderId="64" xfId="0" applyFont="1" applyFill="1" applyBorder="1" applyAlignment="1">
      <alignment horizontal="center" vertical="center"/>
    </xf>
    <xf numFmtId="0" fontId="10" fillId="8" borderId="65" xfId="0" applyFont="1" applyFill="1" applyBorder="1" applyAlignment="1">
      <alignment horizontal="center" vertical="center" wrapText="1"/>
    </xf>
    <xf numFmtId="0" fontId="10" fillId="8" borderId="66" xfId="0" applyFont="1" applyFill="1" applyBorder="1" applyAlignment="1">
      <alignment horizontal="center" vertical="center" wrapText="1"/>
    </xf>
    <xf numFmtId="42" fontId="4" fillId="8" borderId="67" xfId="3" applyNumberFormat="1" applyFont="1" applyFill="1" applyBorder="1"/>
    <xf numFmtId="42" fontId="4" fillId="8" borderId="68" xfId="0" applyNumberFormat="1" applyFont="1" applyFill="1" applyBorder="1"/>
    <xf numFmtId="42" fontId="4" fillId="8" borderId="69" xfId="3" applyNumberFormat="1" applyFont="1" applyFill="1" applyBorder="1"/>
    <xf numFmtId="42" fontId="4" fillId="8" borderId="70" xfId="0" applyNumberFormat="1" applyFont="1" applyFill="1" applyBorder="1"/>
    <xf numFmtId="42" fontId="4" fillId="8" borderId="71" xfId="3" applyNumberFormat="1" applyFont="1" applyFill="1" applyBorder="1"/>
    <xf numFmtId="42" fontId="4" fillId="8" borderId="72" xfId="0" applyNumberFormat="1" applyFont="1" applyFill="1" applyBorder="1"/>
    <xf numFmtId="42" fontId="23" fillId="16" borderId="73" xfId="4" applyNumberFormat="1" applyFont="1" applyFill="1" applyBorder="1" applyAlignment="1">
      <alignment horizontal="center"/>
    </xf>
    <xf numFmtId="9" fontId="23" fillId="16" borderId="74" xfId="0" applyNumberFormat="1" applyFont="1" applyFill="1" applyBorder="1" applyAlignment="1">
      <alignment horizontal="center"/>
    </xf>
    <xf numFmtId="42" fontId="23" fillId="16" borderId="74" xfId="4" applyNumberFormat="1" applyFont="1" applyFill="1" applyBorder="1" applyAlignment="1">
      <alignment horizontal="center"/>
    </xf>
    <xf numFmtId="42" fontId="23" fillId="16" borderId="75" xfId="4" applyNumberFormat="1" applyFont="1" applyFill="1" applyBorder="1" applyAlignment="1">
      <alignment horizontal="center"/>
    </xf>
    <xf numFmtId="42" fontId="4" fillId="8" borderId="36" xfId="0" applyNumberFormat="1" applyFont="1" applyFill="1" applyBorder="1"/>
    <xf numFmtId="42" fontId="23" fillId="16" borderId="50" xfId="4" applyNumberFormat="1" applyFont="1" applyFill="1" applyBorder="1" applyAlignment="1">
      <alignment horizontal="center"/>
    </xf>
    <xf numFmtId="42" fontId="4" fillId="8" borderId="67" xfId="0" applyNumberFormat="1" applyFont="1" applyFill="1" applyBorder="1"/>
    <xf numFmtId="42" fontId="4" fillId="8" borderId="76" xfId="0" applyNumberFormat="1" applyFont="1" applyFill="1" applyBorder="1"/>
    <xf numFmtId="42" fontId="4" fillId="8" borderId="77" xfId="0" applyNumberFormat="1" applyFont="1" applyFill="1" applyBorder="1"/>
    <xf numFmtId="42" fontId="4" fillId="8" borderId="78" xfId="0" applyNumberFormat="1" applyFont="1" applyFill="1" applyBorder="1"/>
    <xf numFmtId="42" fontId="4" fillId="8" borderId="79" xfId="0" applyNumberFormat="1" applyFont="1" applyFill="1" applyBorder="1"/>
    <xf numFmtId="0" fontId="9" fillId="6" borderId="80" xfId="0" applyFont="1" applyFill="1" applyBorder="1" applyAlignment="1">
      <alignment horizontal="center" vertical="center"/>
    </xf>
    <xf numFmtId="0" fontId="21" fillId="8" borderId="81" xfId="4" applyFont="1" applyFill="1" applyBorder="1" applyAlignment="1">
      <alignment horizontal="center" vertical="center"/>
    </xf>
    <xf numFmtId="0" fontId="8" fillId="8" borderId="69" xfId="4" applyFont="1" applyFill="1" applyBorder="1" applyAlignment="1">
      <alignment horizontal="center" vertical="center"/>
    </xf>
    <xf numFmtId="3" fontId="4" fillId="7" borderId="67" xfId="4" applyNumberFormat="1" applyFont="1" applyFill="1" applyBorder="1" applyAlignment="1">
      <alignment horizontal="center"/>
    </xf>
    <xf numFmtId="42" fontId="4" fillId="7" borderId="82" xfId="4" applyNumberFormat="1" applyFont="1" applyFill="1" applyBorder="1" applyAlignment="1">
      <alignment horizontal="center"/>
    </xf>
    <xf numFmtId="3" fontId="4" fillId="8" borderId="76" xfId="4" applyNumberFormat="1" applyFont="1" applyFill="1" applyBorder="1" applyAlignment="1">
      <alignment horizontal="center"/>
    </xf>
    <xf numFmtId="42" fontId="4" fillId="8" borderId="83" xfId="4" applyNumberFormat="1" applyFont="1" applyFill="1" applyBorder="1" applyAlignment="1">
      <alignment horizontal="center"/>
    </xf>
    <xf numFmtId="3" fontId="4" fillId="8" borderId="78" xfId="4" applyNumberFormat="1" applyFont="1" applyFill="1" applyBorder="1" applyAlignment="1">
      <alignment horizontal="center"/>
    </xf>
    <xf numFmtId="42" fontId="4" fillId="8" borderId="84" xfId="4" applyNumberFormat="1" applyFont="1" applyFill="1" applyBorder="1" applyAlignment="1">
      <alignment horizontal="center"/>
    </xf>
    <xf numFmtId="3" fontId="23" fillId="16" borderId="85" xfId="4" applyNumberFormat="1" applyFont="1" applyFill="1" applyBorder="1" applyAlignment="1">
      <alignment horizontal="center"/>
    </xf>
    <xf numFmtId="42" fontId="23" fillId="16" borderId="64" xfId="4" applyNumberFormat="1" applyFont="1" applyFill="1" applyBorder="1" applyAlignment="1">
      <alignment horizontal="center"/>
    </xf>
    <xf numFmtId="3" fontId="11" fillId="8" borderId="67" xfId="4" applyNumberFormat="1" applyFont="1" applyFill="1" applyBorder="1" applyAlignment="1">
      <alignment horizontal="center"/>
    </xf>
    <xf numFmtId="42" fontId="11" fillId="8" borderId="82" xfId="4" applyNumberFormat="1" applyFont="1" applyFill="1" applyBorder="1" applyAlignment="1">
      <alignment horizontal="center"/>
    </xf>
    <xf numFmtId="3" fontId="11" fillId="8" borderId="76" xfId="4" applyNumberFormat="1" applyFont="1" applyFill="1" applyBorder="1" applyAlignment="1">
      <alignment horizontal="center"/>
    </xf>
    <xf numFmtId="42" fontId="11" fillId="8" borderId="83" xfId="4" applyNumberFormat="1" applyFont="1" applyFill="1" applyBorder="1" applyAlignment="1">
      <alignment horizontal="center"/>
    </xf>
    <xf numFmtId="3" fontId="11" fillId="8" borderId="86" xfId="4" applyNumberFormat="1" applyFont="1" applyFill="1" applyBorder="1" applyAlignment="1">
      <alignment horizontal="center"/>
    </xf>
    <xf numFmtId="42" fontId="11" fillId="8" borderId="87" xfId="4" applyNumberFormat="1" applyFont="1" applyFill="1" applyBorder="1" applyAlignment="1">
      <alignment horizontal="center"/>
    </xf>
    <xf numFmtId="42" fontId="11" fillId="8" borderId="88" xfId="4" applyNumberFormat="1" applyFont="1" applyFill="1" applyBorder="1" applyAlignment="1">
      <alignment horizontal="center"/>
    </xf>
    <xf numFmtId="42" fontId="11" fillId="8" borderId="90" xfId="4" applyNumberFormat="1" applyFont="1" applyFill="1" applyBorder="1" applyAlignment="1">
      <alignment horizontal="center"/>
    </xf>
    <xf numFmtId="42" fontId="23" fillId="16" borderId="48" xfId="4" applyNumberFormat="1" applyFont="1" applyFill="1" applyBorder="1" applyAlignment="1">
      <alignment horizontal="center"/>
    </xf>
    <xf numFmtId="42" fontId="11" fillId="8" borderId="34" xfId="4" applyNumberFormat="1" applyFont="1" applyFill="1" applyBorder="1" applyAlignment="1">
      <alignment horizontal="center"/>
    </xf>
    <xf numFmtId="0" fontId="10" fillId="10" borderId="24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42" fontId="4" fillId="23" borderId="15" xfId="0" applyNumberFormat="1" applyFont="1" applyFill="1" applyBorder="1"/>
    <xf numFmtId="42" fontId="4" fillId="23" borderId="10" xfId="0" applyNumberFormat="1" applyFont="1" applyFill="1" applyBorder="1"/>
    <xf numFmtId="42" fontId="4" fillId="23" borderId="16" xfId="0" applyNumberFormat="1" applyFont="1" applyFill="1" applyBorder="1"/>
    <xf numFmtId="42" fontId="4" fillId="23" borderId="10" xfId="3" applyNumberFormat="1" applyFont="1" applyFill="1" applyBorder="1"/>
    <xf numFmtId="42" fontId="4" fillId="23" borderId="18" xfId="3" applyNumberFormat="1" applyFont="1" applyFill="1" applyBorder="1"/>
    <xf numFmtId="42" fontId="4" fillId="23" borderId="19" xfId="0" applyNumberFormat="1" applyFont="1" applyFill="1" applyBorder="1"/>
    <xf numFmtId="0" fontId="7" fillId="6" borderId="0" xfId="2" applyFont="1" applyFill="1" applyBorder="1" applyAlignment="1">
      <alignment horizontal="center"/>
    </xf>
    <xf numFmtId="0" fontId="10" fillId="11" borderId="65" xfId="0" applyFont="1" applyFill="1" applyBorder="1" applyAlignment="1">
      <alignment horizontal="center" vertical="center" wrapText="1"/>
    </xf>
    <xf numFmtId="0" fontId="10" fillId="11" borderId="66" xfId="0" applyFont="1" applyFill="1" applyBorder="1" applyAlignment="1">
      <alignment horizontal="center" vertical="center" wrapText="1"/>
    </xf>
    <xf numFmtId="42" fontId="4" fillId="11" borderId="67" xfId="3" applyNumberFormat="1" applyFont="1" applyFill="1" applyBorder="1"/>
    <xf numFmtId="42" fontId="4" fillId="11" borderId="67" xfId="0" applyNumberFormat="1" applyFont="1" applyFill="1" applyBorder="1"/>
    <xf numFmtId="42" fontId="4" fillId="11" borderId="68" xfId="0" applyNumberFormat="1" applyFont="1" applyFill="1" applyBorder="1"/>
    <xf numFmtId="42" fontId="4" fillId="11" borderId="69" xfId="3" applyNumberFormat="1" applyFont="1" applyFill="1" applyBorder="1"/>
    <xf numFmtId="42" fontId="4" fillId="11" borderId="76" xfId="0" applyNumberFormat="1" applyFont="1" applyFill="1" applyBorder="1"/>
    <xf numFmtId="42" fontId="4" fillId="11" borderId="77" xfId="0" applyNumberFormat="1" applyFont="1" applyFill="1" applyBorder="1"/>
    <xf numFmtId="42" fontId="4" fillId="11" borderId="71" xfId="3" applyNumberFormat="1" applyFont="1" applyFill="1" applyBorder="1"/>
    <xf numFmtId="42" fontId="4" fillId="11" borderId="78" xfId="0" applyNumberFormat="1" applyFont="1" applyFill="1" applyBorder="1"/>
    <xf numFmtId="42" fontId="4" fillId="11" borderId="79" xfId="0" applyNumberFormat="1" applyFont="1" applyFill="1" applyBorder="1"/>
    <xf numFmtId="0" fontId="10" fillId="14" borderId="65" xfId="0" applyFont="1" applyFill="1" applyBorder="1" applyAlignment="1">
      <alignment horizontal="center" vertical="center" wrapText="1"/>
    </xf>
    <xf numFmtId="0" fontId="10" fillId="14" borderId="66" xfId="0" applyFont="1" applyFill="1" applyBorder="1" applyAlignment="1">
      <alignment horizontal="center" vertical="center" wrapText="1"/>
    </xf>
    <xf numFmtId="42" fontId="4" fillId="14" borderId="67" xfId="3" applyNumberFormat="1" applyFont="1" applyFill="1" applyBorder="1"/>
    <xf numFmtId="42" fontId="4" fillId="14" borderId="67" xfId="0" applyNumberFormat="1" applyFont="1" applyFill="1" applyBorder="1"/>
    <xf numFmtId="42" fontId="4" fillId="14" borderId="68" xfId="0" applyNumberFormat="1" applyFont="1" applyFill="1" applyBorder="1"/>
    <xf numFmtId="42" fontId="4" fillId="14" borderId="69" xfId="3" applyNumberFormat="1" applyFont="1" applyFill="1" applyBorder="1"/>
    <xf numFmtId="42" fontId="4" fillId="14" borderId="76" xfId="0" applyNumberFormat="1" applyFont="1" applyFill="1" applyBorder="1"/>
    <xf numFmtId="42" fontId="4" fillId="14" borderId="77" xfId="0" applyNumberFormat="1" applyFont="1" applyFill="1" applyBorder="1"/>
    <xf numFmtId="42" fontId="4" fillId="14" borderId="71" xfId="3" applyNumberFormat="1" applyFont="1" applyFill="1" applyBorder="1"/>
    <xf numFmtId="42" fontId="4" fillId="14" borderId="78" xfId="0" applyNumberFormat="1" applyFont="1" applyFill="1" applyBorder="1"/>
    <xf numFmtId="42" fontId="4" fillId="14" borderId="79" xfId="0" applyNumberFormat="1" applyFont="1" applyFill="1" applyBorder="1"/>
    <xf numFmtId="0" fontId="10" fillId="13" borderId="65" xfId="0" applyFont="1" applyFill="1" applyBorder="1" applyAlignment="1">
      <alignment horizontal="center" vertical="center" wrapText="1"/>
    </xf>
    <xf numFmtId="0" fontId="10" fillId="13" borderId="66" xfId="0" applyFont="1" applyFill="1" applyBorder="1" applyAlignment="1">
      <alignment horizontal="center" vertical="center" wrapText="1"/>
    </xf>
    <xf numFmtId="42" fontId="4" fillId="13" borderId="67" xfId="3" applyNumberFormat="1" applyFont="1" applyFill="1" applyBorder="1"/>
    <xf numFmtId="42" fontId="4" fillId="13" borderId="67" xfId="0" applyNumberFormat="1" applyFont="1" applyFill="1" applyBorder="1"/>
    <xf numFmtId="42" fontId="4" fillId="13" borderId="68" xfId="0" applyNumberFormat="1" applyFont="1" applyFill="1" applyBorder="1"/>
    <xf numFmtId="42" fontId="4" fillId="13" borderId="69" xfId="3" applyNumberFormat="1" applyFont="1" applyFill="1" applyBorder="1"/>
    <xf numFmtId="42" fontId="4" fillId="13" borderId="76" xfId="0" applyNumberFormat="1" applyFont="1" applyFill="1" applyBorder="1"/>
    <xf numFmtId="42" fontId="4" fillId="13" borderId="77" xfId="0" applyNumberFormat="1" applyFont="1" applyFill="1" applyBorder="1"/>
    <xf numFmtId="42" fontId="4" fillId="13" borderId="71" xfId="3" applyNumberFormat="1" applyFont="1" applyFill="1" applyBorder="1"/>
    <xf numFmtId="42" fontId="4" fillId="13" borderId="78" xfId="0" applyNumberFormat="1" applyFont="1" applyFill="1" applyBorder="1"/>
    <xf numFmtId="42" fontId="4" fillId="13" borderId="79" xfId="0" applyNumberFormat="1" applyFont="1" applyFill="1" applyBorder="1"/>
    <xf numFmtId="0" fontId="10" fillId="12" borderId="65" xfId="0" applyFont="1" applyFill="1" applyBorder="1" applyAlignment="1">
      <alignment horizontal="center" vertical="center" wrapText="1"/>
    </xf>
    <xf numFmtId="0" fontId="10" fillId="12" borderId="66" xfId="0" applyFont="1" applyFill="1" applyBorder="1" applyAlignment="1">
      <alignment horizontal="center" vertical="center" wrapText="1"/>
    </xf>
    <xf numFmtId="42" fontId="4" fillId="12" borderId="67" xfId="3" applyNumberFormat="1" applyFont="1" applyFill="1" applyBorder="1"/>
    <xf numFmtId="42" fontId="4" fillId="12" borderId="13" xfId="0" applyNumberFormat="1" applyFont="1" applyFill="1" applyBorder="1"/>
    <xf numFmtId="42" fontId="4" fillId="12" borderId="67" xfId="0" applyNumberFormat="1" applyFont="1" applyFill="1" applyBorder="1"/>
    <xf numFmtId="42" fontId="4" fillId="12" borderId="68" xfId="0" applyNumberFormat="1" applyFont="1" applyFill="1" applyBorder="1"/>
    <xf numFmtId="42" fontId="4" fillId="12" borderId="69" xfId="3" applyNumberFormat="1" applyFont="1" applyFill="1" applyBorder="1"/>
    <xf numFmtId="42" fontId="4" fillId="12" borderId="26" xfId="0" applyNumberFormat="1" applyFont="1" applyFill="1" applyBorder="1"/>
    <xf numFmtId="42" fontId="4" fillId="12" borderId="76" xfId="0" applyNumberFormat="1" applyFont="1" applyFill="1" applyBorder="1"/>
    <xf numFmtId="42" fontId="4" fillId="12" borderId="77" xfId="0" applyNumberFormat="1" applyFont="1" applyFill="1" applyBorder="1"/>
    <xf numFmtId="42" fontId="4" fillId="12" borderId="71" xfId="3" applyNumberFormat="1" applyFont="1" applyFill="1" applyBorder="1"/>
    <xf numFmtId="42" fontId="4" fillId="12" borderId="51" xfId="0" applyNumberFormat="1" applyFont="1" applyFill="1" applyBorder="1"/>
    <xf numFmtId="42" fontId="4" fillId="12" borderId="78" xfId="0" applyNumberFormat="1" applyFont="1" applyFill="1" applyBorder="1"/>
    <xf numFmtId="42" fontId="4" fillId="12" borderId="79" xfId="0" applyNumberFormat="1" applyFont="1" applyFill="1" applyBorder="1"/>
    <xf numFmtId="0" fontId="10" fillId="9" borderId="65" xfId="0" applyFont="1" applyFill="1" applyBorder="1" applyAlignment="1">
      <alignment horizontal="center" vertical="center" wrapText="1"/>
    </xf>
    <xf numFmtId="0" fontId="10" fillId="9" borderId="30" xfId="0" applyFont="1" applyFill="1" applyBorder="1" applyAlignment="1">
      <alignment horizontal="center" vertical="center" wrapText="1"/>
    </xf>
    <xf numFmtId="0" fontId="10" fillId="9" borderId="66" xfId="0" applyFont="1" applyFill="1" applyBorder="1" applyAlignment="1">
      <alignment horizontal="center" vertical="center" wrapText="1"/>
    </xf>
    <xf numFmtId="42" fontId="4" fillId="9" borderId="67" xfId="3" applyNumberFormat="1" applyFont="1" applyFill="1" applyBorder="1"/>
    <xf numFmtId="42" fontId="4" fillId="9" borderId="31" xfId="0" applyNumberFormat="1" applyFont="1" applyFill="1" applyBorder="1"/>
    <xf numFmtId="42" fontId="4" fillId="9" borderId="67" xfId="0" applyNumberFormat="1" applyFont="1" applyFill="1" applyBorder="1"/>
    <xf numFmtId="42" fontId="4" fillId="9" borderId="68" xfId="0" applyNumberFormat="1" applyFont="1" applyFill="1" applyBorder="1"/>
    <xf numFmtId="42" fontId="4" fillId="9" borderId="69" xfId="3" applyNumberFormat="1" applyFont="1" applyFill="1" applyBorder="1"/>
    <xf numFmtId="42" fontId="4" fillId="9" borderId="34" xfId="0" applyNumberFormat="1" applyFont="1" applyFill="1" applyBorder="1"/>
    <xf numFmtId="42" fontId="4" fillId="9" borderId="76" xfId="0" applyNumberFormat="1" applyFont="1" applyFill="1" applyBorder="1"/>
    <xf numFmtId="42" fontId="4" fillId="9" borderId="77" xfId="0" applyNumberFormat="1" applyFont="1" applyFill="1" applyBorder="1"/>
    <xf numFmtId="42" fontId="4" fillId="9" borderId="71" xfId="3" applyNumberFormat="1" applyFont="1" applyFill="1" applyBorder="1"/>
    <xf numFmtId="42" fontId="4" fillId="9" borderId="36" xfId="0" applyNumberFormat="1" applyFont="1" applyFill="1" applyBorder="1"/>
    <xf numFmtId="42" fontId="4" fillId="9" borderId="78" xfId="0" applyNumberFormat="1" applyFont="1" applyFill="1" applyBorder="1"/>
    <xf numFmtId="42" fontId="4" fillId="9" borderId="79" xfId="0" applyNumberFormat="1" applyFont="1" applyFill="1" applyBorder="1"/>
    <xf numFmtId="0" fontId="9" fillId="6" borderId="91" xfId="0" applyFont="1" applyFill="1" applyBorder="1" applyAlignment="1">
      <alignment horizontal="center" vertical="center"/>
    </xf>
    <xf numFmtId="5" fontId="4" fillId="7" borderId="68" xfId="4" applyNumberFormat="1" applyFont="1" applyFill="1" applyBorder="1" applyAlignment="1">
      <alignment horizontal="center"/>
    </xf>
    <xf numFmtId="42" fontId="4" fillId="13" borderId="77" xfId="4" applyNumberFormat="1" applyFont="1" applyFill="1" applyBorder="1" applyAlignment="1">
      <alignment horizontal="center"/>
    </xf>
    <xf numFmtId="42" fontId="4" fillId="13" borderId="79" xfId="4" applyNumberFormat="1" applyFont="1" applyFill="1" applyBorder="1" applyAlignment="1">
      <alignment horizontal="center"/>
    </xf>
    <xf numFmtId="42" fontId="4" fillId="7" borderId="68" xfId="4" applyNumberFormat="1" applyFont="1" applyFill="1" applyBorder="1" applyAlignment="1">
      <alignment horizontal="center"/>
    </xf>
    <xf numFmtId="42" fontId="23" fillId="15" borderId="70" xfId="4" applyNumberFormat="1" applyFont="1" applyFill="1" applyBorder="1" applyAlignment="1">
      <alignment horizontal="center"/>
    </xf>
    <xf numFmtId="42" fontId="11" fillId="13" borderId="68" xfId="4" applyNumberFormat="1" applyFont="1" applyFill="1" applyBorder="1" applyAlignment="1">
      <alignment horizontal="center"/>
    </xf>
    <xf numFmtId="42" fontId="11" fillId="13" borderId="77" xfId="4" applyNumberFormat="1" applyFont="1" applyFill="1" applyBorder="1" applyAlignment="1">
      <alignment horizontal="center"/>
    </xf>
    <xf numFmtId="0" fontId="13" fillId="6" borderId="56" xfId="0" applyFont="1" applyFill="1" applyBorder="1" applyAlignment="1">
      <alignment horizontal="center" vertical="center"/>
    </xf>
    <xf numFmtId="0" fontId="13" fillId="6" borderId="53" xfId="0" applyFont="1" applyFill="1" applyBorder="1" applyAlignment="1">
      <alignment horizontal="center" vertical="center"/>
    </xf>
    <xf numFmtId="0" fontId="9" fillId="6" borderId="63" xfId="0" applyFont="1" applyFill="1" applyBorder="1" applyAlignment="1">
      <alignment horizontal="center" vertical="center"/>
    </xf>
    <xf numFmtId="0" fontId="9" fillId="6" borderId="64" xfId="0" applyFont="1" applyFill="1" applyBorder="1" applyAlignment="1">
      <alignment horizontal="center" vertical="center"/>
    </xf>
    <xf numFmtId="0" fontId="7" fillId="6" borderId="52" xfId="2" applyFont="1" applyFill="1" applyBorder="1" applyAlignment="1">
      <alignment horizontal="center"/>
    </xf>
    <xf numFmtId="0" fontId="7" fillId="6" borderId="55" xfId="2" applyFont="1" applyFill="1" applyBorder="1" applyAlignment="1">
      <alignment horizontal="center"/>
    </xf>
    <xf numFmtId="0" fontId="13" fillId="6" borderId="80" xfId="0" applyFont="1" applyFill="1" applyBorder="1" applyAlignment="1">
      <alignment horizontal="center" vertical="center"/>
    </xf>
    <xf numFmtId="42" fontId="4" fillId="13" borderId="70" xfId="0" applyNumberFormat="1" applyFont="1" applyFill="1" applyBorder="1"/>
    <xf numFmtId="42" fontId="4" fillId="13" borderId="72" xfId="0" applyNumberFormat="1" applyFont="1" applyFill="1" applyBorder="1"/>
    <xf numFmtId="42" fontId="23" fillId="15" borderId="73" xfId="4" applyNumberFormat="1" applyFont="1" applyFill="1" applyBorder="1" applyAlignment="1">
      <alignment horizontal="center"/>
    </xf>
    <xf numFmtId="9" fontId="23" fillId="15" borderId="74" xfId="0" applyNumberFormat="1" applyFont="1" applyFill="1" applyBorder="1" applyAlignment="1">
      <alignment horizontal="center"/>
    </xf>
    <xf numFmtId="42" fontId="23" fillId="15" borderId="74" xfId="4" applyNumberFormat="1" applyFont="1" applyFill="1" applyBorder="1" applyAlignment="1">
      <alignment horizontal="center"/>
    </xf>
    <xf numFmtId="42" fontId="23" fillId="15" borderId="50" xfId="4" applyNumberFormat="1" applyFont="1" applyFill="1" applyBorder="1" applyAlignment="1">
      <alignment horizontal="center"/>
    </xf>
    <xf numFmtId="42" fontId="23" fillId="15" borderId="75" xfId="4" applyNumberFormat="1" applyFont="1" applyFill="1" applyBorder="1" applyAlignment="1">
      <alignment horizontal="center"/>
    </xf>
    <xf numFmtId="42" fontId="4" fillId="14" borderId="70" xfId="0" applyNumberFormat="1" applyFont="1" applyFill="1" applyBorder="1"/>
    <xf numFmtId="42" fontId="4" fillId="14" borderId="72" xfId="0" applyNumberFormat="1" applyFont="1" applyFill="1" applyBorder="1"/>
    <xf numFmtId="42" fontId="23" fillId="7" borderId="73" xfId="4" applyNumberFormat="1" applyFont="1" applyFill="1" applyBorder="1" applyAlignment="1">
      <alignment horizontal="center"/>
    </xf>
    <xf numFmtId="9" fontId="23" fillId="7" borderId="74" xfId="0" applyNumberFormat="1" applyFont="1" applyFill="1" applyBorder="1" applyAlignment="1">
      <alignment horizontal="center"/>
    </xf>
    <xf numFmtId="42" fontId="23" fillId="7" borderId="74" xfId="4" applyNumberFormat="1" applyFont="1" applyFill="1" applyBorder="1" applyAlignment="1">
      <alignment horizontal="center"/>
    </xf>
    <xf numFmtId="42" fontId="23" fillId="7" borderId="50" xfId="4" applyNumberFormat="1" applyFont="1" applyFill="1" applyBorder="1" applyAlignment="1">
      <alignment horizontal="center"/>
    </xf>
    <xf numFmtId="42" fontId="23" fillId="7" borderId="75" xfId="4" applyNumberFormat="1" applyFont="1" applyFill="1" applyBorder="1" applyAlignment="1">
      <alignment horizontal="center"/>
    </xf>
    <xf numFmtId="42" fontId="4" fillId="11" borderId="70" xfId="0" applyNumberFormat="1" applyFont="1" applyFill="1" applyBorder="1"/>
    <xf numFmtId="42" fontId="4" fillId="11" borderId="72" xfId="0" applyNumberFormat="1" applyFont="1" applyFill="1" applyBorder="1"/>
    <xf numFmtId="42" fontId="23" fillId="17" borderId="73" xfId="4" applyNumberFormat="1" applyFont="1" applyFill="1" applyBorder="1" applyAlignment="1">
      <alignment horizontal="center"/>
    </xf>
    <xf numFmtId="9" fontId="23" fillId="17" borderId="74" xfId="0" applyNumberFormat="1" applyFont="1" applyFill="1" applyBorder="1" applyAlignment="1">
      <alignment horizontal="center"/>
    </xf>
    <xf numFmtId="42" fontId="23" fillId="17" borderId="74" xfId="4" applyNumberFormat="1" applyFont="1" applyFill="1" applyBorder="1" applyAlignment="1">
      <alignment horizontal="center"/>
    </xf>
    <xf numFmtId="42" fontId="23" fillId="17" borderId="50" xfId="4" applyNumberFormat="1" applyFont="1" applyFill="1" applyBorder="1" applyAlignment="1">
      <alignment horizontal="center"/>
    </xf>
    <xf numFmtId="42" fontId="23" fillId="17" borderId="75" xfId="4" applyNumberFormat="1" applyFont="1" applyFill="1" applyBorder="1" applyAlignment="1">
      <alignment horizontal="center"/>
    </xf>
    <xf numFmtId="42" fontId="4" fillId="9" borderId="70" xfId="0" applyNumberFormat="1" applyFont="1" applyFill="1" applyBorder="1"/>
    <xf numFmtId="42" fontId="4" fillId="9" borderId="72" xfId="0" applyNumberFormat="1" applyFont="1" applyFill="1" applyBorder="1"/>
    <xf numFmtId="42" fontId="23" fillId="18" borderId="73" xfId="4" applyNumberFormat="1" applyFont="1" applyFill="1" applyBorder="1" applyAlignment="1">
      <alignment horizontal="center"/>
    </xf>
    <xf numFmtId="9" fontId="23" fillId="18" borderId="74" xfId="0" applyNumberFormat="1" applyFont="1" applyFill="1" applyBorder="1" applyAlignment="1">
      <alignment horizontal="center"/>
    </xf>
    <xf numFmtId="42" fontId="23" fillId="18" borderId="74" xfId="4" applyNumberFormat="1" applyFont="1" applyFill="1" applyBorder="1" applyAlignment="1">
      <alignment horizontal="center"/>
    </xf>
    <xf numFmtId="42" fontId="23" fillId="18" borderId="50" xfId="4" applyNumberFormat="1" applyFont="1" applyFill="1" applyBorder="1" applyAlignment="1">
      <alignment horizontal="center"/>
    </xf>
    <xf numFmtId="42" fontId="23" fillId="18" borderId="75" xfId="4" applyNumberFormat="1" applyFont="1" applyFill="1" applyBorder="1" applyAlignment="1">
      <alignment horizontal="center"/>
    </xf>
    <xf numFmtId="42" fontId="4" fillId="12" borderId="70" xfId="0" applyNumberFormat="1" applyFont="1" applyFill="1" applyBorder="1"/>
    <xf numFmtId="42" fontId="4" fillId="12" borderId="72" xfId="0" applyNumberFormat="1" applyFont="1" applyFill="1" applyBorder="1"/>
    <xf numFmtId="42" fontId="23" fillId="19" borderId="73" xfId="4" applyNumberFormat="1" applyFont="1" applyFill="1" applyBorder="1" applyAlignment="1">
      <alignment horizontal="center"/>
    </xf>
    <xf numFmtId="9" fontId="23" fillId="19" borderId="74" xfId="0" applyNumberFormat="1" applyFont="1" applyFill="1" applyBorder="1" applyAlignment="1">
      <alignment horizontal="center"/>
    </xf>
    <xf numFmtId="42" fontId="23" fillId="19" borderId="74" xfId="4" applyNumberFormat="1" applyFont="1" applyFill="1" applyBorder="1" applyAlignment="1">
      <alignment horizontal="center"/>
    </xf>
    <xf numFmtId="42" fontId="23" fillId="19" borderId="50" xfId="4" applyNumberFormat="1" applyFont="1" applyFill="1" applyBorder="1" applyAlignment="1">
      <alignment horizontal="center"/>
    </xf>
    <xf numFmtId="42" fontId="23" fillId="19" borderId="75" xfId="4" applyNumberFormat="1" applyFont="1" applyFill="1" applyBorder="1" applyAlignment="1">
      <alignment horizontal="center"/>
    </xf>
    <xf numFmtId="0" fontId="7" fillId="6" borderId="57" xfId="2" applyFont="1" applyFill="1" applyBorder="1" applyAlignment="1">
      <alignment horizontal="center"/>
    </xf>
    <xf numFmtId="0" fontId="7" fillId="6" borderId="59" xfId="2" applyFont="1" applyFill="1" applyBorder="1" applyAlignment="1">
      <alignment horizontal="center"/>
    </xf>
    <xf numFmtId="0" fontId="4" fillId="0" borderId="57" xfId="0" applyFont="1" applyBorder="1"/>
    <xf numFmtId="0" fontId="4" fillId="0" borderId="59" xfId="0" applyFont="1" applyBorder="1"/>
    <xf numFmtId="0" fontId="7" fillId="6" borderId="80" xfId="2" applyFont="1" applyFill="1" applyBorder="1" applyAlignment="1">
      <alignment horizontal="center"/>
    </xf>
    <xf numFmtId="0" fontId="7" fillId="6" borderId="61" xfId="2" applyFont="1" applyFill="1" applyBorder="1" applyAlignment="1"/>
    <xf numFmtId="0" fontId="7" fillId="6" borderId="55" xfId="2" applyFont="1" applyFill="1" applyBorder="1" applyAlignment="1"/>
    <xf numFmtId="0" fontId="28" fillId="6" borderId="52" xfId="2" applyFont="1" applyFill="1" applyBorder="1" applyAlignment="1"/>
    <xf numFmtId="0" fontId="8" fillId="13" borderId="93" xfId="4" applyFont="1" applyFill="1" applyBorder="1" applyAlignment="1">
      <alignment horizontal="center" vertical="center" wrapText="1"/>
    </xf>
    <xf numFmtId="0" fontId="8" fillId="13" borderId="53" xfId="4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/>
    </xf>
    <xf numFmtId="42" fontId="4" fillId="8" borderId="77" xfId="4" applyNumberFormat="1" applyFont="1" applyFill="1" applyBorder="1" applyAlignment="1">
      <alignment horizontal="center"/>
    </xf>
    <xf numFmtId="42" fontId="4" fillId="8" borderId="79" xfId="4" applyNumberFormat="1" applyFont="1" applyFill="1" applyBorder="1" applyAlignment="1">
      <alignment horizontal="center"/>
    </xf>
    <xf numFmtId="42" fontId="23" fillId="16" borderId="79" xfId="4" applyNumberFormat="1" applyFont="1" applyFill="1" applyBorder="1" applyAlignment="1">
      <alignment horizontal="center"/>
    </xf>
    <xf numFmtId="42" fontId="11" fillId="8" borderId="68" xfId="4" applyNumberFormat="1" applyFont="1" applyFill="1" applyBorder="1" applyAlignment="1">
      <alignment horizontal="center"/>
    </xf>
    <xf numFmtId="42" fontId="11" fillId="8" borderId="77" xfId="4" applyNumberFormat="1" applyFont="1" applyFill="1" applyBorder="1" applyAlignment="1">
      <alignment horizontal="center"/>
    </xf>
    <xf numFmtId="42" fontId="11" fillId="8" borderId="97" xfId="4" applyNumberFormat="1" applyFont="1" applyFill="1" applyBorder="1" applyAlignment="1">
      <alignment horizontal="center"/>
    </xf>
    <xf numFmtId="42" fontId="4" fillId="8" borderId="72" xfId="4" applyNumberFormat="1" applyFont="1" applyFill="1" applyBorder="1" applyAlignment="1">
      <alignment horizontal="center"/>
    </xf>
    <xf numFmtId="42" fontId="23" fillId="16" borderId="98" xfId="4" applyNumberFormat="1" applyFont="1" applyFill="1" applyBorder="1" applyAlignment="1">
      <alignment horizontal="center"/>
    </xf>
    <xf numFmtId="42" fontId="4" fillId="7" borderId="99" xfId="4" applyNumberFormat="1" applyFont="1" applyFill="1" applyBorder="1" applyAlignment="1">
      <alignment horizontal="center"/>
    </xf>
    <xf numFmtId="42" fontId="4" fillId="8" borderId="95" xfId="4" applyNumberFormat="1" applyFont="1" applyFill="1" applyBorder="1" applyAlignment="1">
      <alignment horizontal="center"/>
    </xf>
    <xf numFmtId="42" fontId="4" fillId="8" borderId="100" xfId="4" applyNumberFormat="1" applyFont="1" applyFill="1" applyBorder="1" applyAlignment="1">
      <alignment horizontal="center"/>
    </xf>
    <xf numFmtId="42" fontId="23" fillId="16" borderId="63" xfId="4" applyNumberFormat="1" applyFont="1" applyFill="1" applyBorder="1" applyAlignment="1">
      <alignment horizontal="center"/>
    </xf>
    <xf numFmtId="42" fontId="11" fillId="8" borderId="99" xfId="4" applyNumberFormat="1" applyFont="1" applyFill="1" applyBorder="1" applyAlignment="1">
      <alignment horizontal="center"/>
    </xf>
    <xf numFmtId="42" fontId="11" fillId="8" borderId="95" xfId="4" applyNumberFormat="1" applyFont="1" applyFill="1" applyBorder="1" applyAlignment="1">
      <alignment horizontal="center"/>
    </xf>
    <xf numFmtId="42" fontId="11" fillId="8" borderId="101" xfId="4" applyNumberFormat="1" applyFont="1" applyFill="1" applyBorder="1" applyAlignment="1">
      <alignment horizontal="center"/>
    </xf>
    <xf numFmtId="0" fontId="21" fillId="13" borderId="102" xfId="4" applyFont="1" applyFill="1" applyBorder="1" applyAlignment="1">
      <alignment horizontal="center" vertical="center"/>
    </xf>
    <xf numFmtId="0" fontId="8" fillId="13" borderId="69" xfId="4" applyFont="1" applyFill="1" applyBorder="1" applyAlignment="1">
      <alignment horizontal="center" vertical="center"/>
    </xf>
    <xf numFmtId="3" fontId="4" fillId="7" borderId="67" xfId="5" applyNumberFormat="1" applyFont="1" applyFill="1" applyBorder="1" applyAlignment="1">
      <alignment horizontal="center"/>
    </xf>
    <xf numFmtId="3" fontId="4" fillId="13" borderId="76" xfId="5" applyNumberFormat="1" applyFont="1" applyFill="1" applyBorder="1" applyAlignment="1">
      <alignment horizontal="center"/>
    </xf>
    <xf numFmtId="3" fontId="4" fillId="13" borderId="78" xfId="5" applyNumberFormat="1" applyFont="1" applyFill="1" applyBorder="1" applyAlignment="1">
      <alignment horizontal="center"/>
    </xf>
    <xf numFmtId="3" fontId="23" fillId="15" borderId="69" xfId="5" applyNumberFormat="1" applyFont="1" applyFill="1" applyBorder="1" applyAlignment="1">
      <alignment horizontal="center"/>
    </xf>
    <xf numFmtId="3" fontId="11" fillId="13" borderId="67" xfId="4" applyNumberFormat="1" applyFont="1" applyFill="1" applyBorder="1" applyAlignment="1">
      <alignment horizontal="center"/>
    </xf>
    <xf numFmtId="3" fontId="11" fillId="13" borderId="76" xfId="4" applyNumberFormat="1" applyFont="1" applyFill="1" applyBorder="1" applyAlignment="1">
      <alignment horizontal="center"/>
    </xf>
    <xf numFmtId="3" fontId="11" fillId="13" borderId="86" xfId="4" applyNumberFormat="1" applyFont="1" applyFill="1" applyBorder="1" applyAlignment="1">
      <alignment horizontal="center"/>
    </xf>
    <xf numFmtId="42" fontId="11" fillId="13" borderId="87" xfId="4" applyNumberFormat="1" applyFont="1" applyFill="1" applyBorder="1" applyAlignment="1">
      <alignment horizontal="center"/>
    </xf>
    <xf numFmtId="42" fontId="11" fillId="13" borderId="97" xfId="4" applyNumberFormat="1" applyFont="1" applyFill="1" applyBorder="1" applyAlignment="1">
      <alignment horizontal="center"/>
    </xf>
    <xf numFmtId="0" fontId="8" fillId="13" borderId="94" xfId="4" applyFont="1" applyFill="1" applyBorder="1" applyAlignment="1">
      <alignment horizontal="center" vertical="center" wrapText="1"/>
    </xf>
    <xf numFmtId="0" fontId="8" fillId="13" borderId="56" xfId="4" applyFont="1" applyFill="1" applyBorder="1" applyAlignment="1">
      <alignment horizontal="center" vertical="center" wrapText="1"/>
    </xf>
    <xf numFmtId="5" fontId="4" fillId="7" borderId="99" xfId="4" applyNumberFormat="1" applyFont="1" applyFill="1" applyBorder="1" applyAlignment="1">
      <alignment horizontal="center"/>
    </xf>
    <xf numFmtId="5" fontId="4" fillId="7" borderId="82" xfId="4" applyNumberFormat="1" applyFont="1" applyFill="1" applyBorder="1" applyAlignment="1">
      <alignment horizontal="center"/>
    </xf>
    <xf numFmtId="42" fontId="4" fillId="13" borderId="95" xfId="4" applyNumberFormat="1" applyFont="1" applyFill="1" applyBorder="1" applyAlignment="1">
      <alignment horizontal="center"/>
    </xf>
    <xf numFmtId="42" fontId="4" fillId="13" borderId="83" xfId="4" applyNumberFormat="1" applyFont="1" applyFill="1" applyBorder="1" applyAlignment="1">
      <alignment horizontal="center"/>
    </xf>
    <xf numFmtId="42" fontId="4" fillId="13" borderId="100" xfId="4" applyNumberFormat="1" applyFont="1" applyFill="1" applyBorder="1" applyAlignment="1">
      <alignment horizontal="center"/>
    </xf>
    <xf numFmtId="42" fontId="4" fillId="13" borderId="84" xfId="4" applyNumberFormat="1" applyFont="1" applyFill="1" applyBorder="1" applyAlignment="1">
      <alignment horizontal="center"/>
    </xf>
    <xf numFmtId="42" fontId="23" fillId="15" borderId="63" xfId="4" applyNumberFormat="1" applyFont="1" applyFill="1" applyBorder="1" applyAlignment="1">
      <alignment horizontal="center"/>
    </xf>
    <xf numFmtId="42" fontId="23" fillId="15" borderId="64" xfId="4" applyNumberFormat="1" applyFont="1" applyFill="1" applyBorder="1" applyAlignment="1">
      <alignment horizontal="center"/>
    </xf>
    <xf numFmtId="42" fontId="11" fillId="13" borderId="99" xfId="4" applyNumberFormat="1" applyFont="1" applyFill="1" applyBorder="1" applyAlignment="1">
      <alignment horizontal="center"/>
    </xf>
    <xf numFmtId="42" fontId="11" fillId="13" borderId="82" xfId="4" applyNumberFormat="1" applyFont="1" applyFill="1" applyBorder="1" applyAlignment="1">
      <alignment horizontal="center"/>
    </xf>
    <xf numFmtId="42" fontId="11" fillId="13" borderId="95" xfId="4" applyNumberFormat="1" applyFont="1" applyFill="1" applyBorder="1" applyAlignment="1">
      <alignment horizontal="center"/>
    </xf>
    <xf numFmtId="42" fontId="11" fillId="13" borderId="83" xfId="4" applyNumberFormat="1" applyFont="1" applyFill="1" applyBorder="1" applyAlignment="1">
      <alignment horizontal="center"/>
    </xf>
    <xf numFmtId="42" fontId="11" fillId="13" borderId="101" xfId="4" applyNumberFormat="1" applyFont="1" applyFill="1" applyBorder="1" applyAlignment="1">
      <alignment horizontal="center"/>
    </xf>
    <xf numFmtId="42" fontId="11" fillId="13" borderId="90" xfId="4" applyNumberFormat="1" applyFont="1" applyFill="1" applyBorder="1" applyAlignment="1">
      <alignment horizontal="center"/>
    </xf>
    <xf numFmtId="0" fontId="21" fillId="7" borderId="81" xfId="4" applyFont="1" applyFill="1" applyBorder="1" applyAlignment="1">
      <alignment horizontal="center" vertical="center"/>
    </xf>
    <xf numFmtId="0" fontId="8" fillId="7" borderId="69" xfId="4" applyFont="1" applyFill="1" applyBorder="1" applyAlignment="1">
      <alignment horizontal="center" vertical="center"/>
    </xf>
    <xf numFmtId="3" fontId="4" fillId="14" borderId="76" xfId="4" applyNumberFormat="1" applyFont="1" applyFill="1" applyBorder="1" applyAlignment="1">
      <alignment horizontal="center"/>
    </xf>
    <xf numFmtId="42" fontId="4" fillId="14" borderId="77" xfId="4" applyNumberFormat="1" applyFont="1" applyFill="1" applyBorder="1" applyAlignment="1">
      <alignment horizontal="center"/>
    </xf>
    <xf numFmtId="3" fontId="4" fillId="14" borderId="78" xfId="4" applyNumberFormat="1" applyFont="1" applyFill="1" applyBorder="1" applyAlignment="1">
      <alignment horizontal="center"/>
    </xf>
    <xf numFmtId="42" fontId="4" fillId="14" borderId="79" xfId="4" applyNumberFormat="1" applyFont="1" applyFill="1" applyBorder="1" applyAlignment="1">
      <alignment horizontal="center"/>
    </xf>
    <xf numFmtId="3" fontId="23" fillId="7" borderId="69" xfId="4" applyNumberFormat="1" applyFont="1" applyFill="1" applyBorder="1" applyAlignment="1">
      <alignment horizontal="center"/>
    </xf>
    <xf numFmtId="42" fontId="23" fillId="7" borderId="70" xfId="4" applyNumberFormat="1" applyFont="1" applyFill="1" applyBorder="1" applyAlignment="1">
      <alignment horizontal="center"/>
    </xf>
    <xf numFmtId="3" fontId="11" fillId="14" borderId="67" xfId="4" applyNumberFormat="1" applyFont="1" applyFill="1" applyBorder="1" applyAlignment="1">
      <alignment horizontal="center"/>
    </xf>
    <xf numFmtId="42" fontId="11" fillId="14" borderId="68" xfId="4" applyNumberFormat="1" applyFont="1" applyFill="1" applyBorder="1" applyAlignment="1">
      <alignment horizontal="center"/>
    </xf>
    <xf numFmtId="3" fontId="11" fillId="14" borderId="76" xfId="4" applyNumberFormat="1" applyFont="1" applyFill="1" applyBorder="1" applyAlignment="1">
      <alignment horizontal="center"/>
    </xf>
    <xf numFmtId="42" fontId="11" fillId="14" borderId="77" xfId="4" applyNumberFormat="1" applyFont="1" applyFill="1" applyBorder="1" applyAlignment="1">
      <alignment horizontal="center"/>
    </xf>
    <xf numFmtId="3" fontId="11" fillId="14" borderId="86" xfId="4" applyNumberFormat="1" applyFont="1" applyFill="1" applyBorder="1" applyAlignment="1">
      <alignment horizontal="center"/>
    </xf>
    <xf numFmtId="42" fontId="11" fillId="14" borderId="87" xfId="4" applyNumberFormat="1" applyFont="1" applyFill="1" applyBorder="1" applyAlignment="1">
      <alignment horizontal="center"/>
    </xf>
    <xf numFmtId="42" fontId="11" fillId="14" borderId="97" xfId="4" applyNumberFormat="1" applyFont="1" applyFill="1" applyBorder="1" applyAlignment="1">
      <alignment horizontal="center"/>
    </xf>
    <xf numFmtId="0" fontId="7" fillId="6" borderId="58" xfId="2" applyFont="1" applyFill="1" applyBorder="1" applyAlignment="1">
      <alignment horizontal="center"/>
    </xf>
    <xf numFmtId="42" fontId="11" fillId="14" borderId="101" xfId="4" applyNumberFormat="1" applyFont="1" applyFill="1" applyBorder="1" applyAlignment="1">
      <alignment horizontal="center"/>
    </xf>
    <xf numFmtId="42" fontId="11" fillId="14" borderId="89" xfId="4" applyNumberFormat="1" applyFont="1" applyFill="1" applyBorder="1" applyAlignment="1">
      <alignment horizontal="center"/>
    </xf>
    <xf numFmtId="0" fontId="21" fillId="17" borderId="81" xfId="4" applyFont="1" applyFill="1" applyBorder="1" applyAlignment="1">
      <alignment horizontal="center" vertical="center"/>
    </xf>
    <xf numFmtId="0" fontId="8" fillId="17" borderId="69" xfId="4" applyFont="1" applyFill="1" applyBorder="1" applyAlignment="1">
      <alignment horizontal="center" vertical="center"/>
    </xf>
    <xf numFmtId="3" fontId="4" fillId="11" borderId="76" xfId="4" applyNumberFormat="1" applyFont="1" applyFill="1" applyBorder="1" applyAlignment="1">
      <alignment horizontal="center"/>
    </xf>
    <xf numFmtId="42" fontId="4" fillId="11" borderId="77" xfId="4" applyNumberFormat="1" applyFont="1" applyFill="1" applyBorder="1" applyAlignment="1">
      <alignment horizontal="center"/>
    </xf>
    <xf numFmtId="3" fontId="4" fillId="11" borderId="78" xfId="4" applyNumberFormat="1" applyFont="1" applyFill="1" applyBorder="1" applyAlignment="1">
      <alignment horizontal="center"/>
    </xf>
    <xf numFmtId="42" fontId="4" fillId="11" borderId="79" xfId="4" applyNumberFormat="1" applyFont="1" applyFill="1" applyBorder="1" applyAlignment="1">
      <alignment horizontal="center"/>
    </xf>
    <xf numFmtId="3" fontId="23" fillId="17" borderId="69" xfId="4" applyNumberFormat="1" applyFont="1" applyFill="1" applyBorder="1" applyAlignment="1">
      <alignment horizontal="center"/>
    </xf>
    <xf numFmtId="42" fontId="23" fillId="17" borderId="70" xfId="4" applyNumberFormat="1" applyFont="1" applyFill="1" applyBorder="1" applyAlignment="1">
      <alignment horizontal="center"/>
    </xf>
    <xf numFmtId="3" fontId="11" fillId="11" borderId="67" xfId="4" applyNumberFormat="1" applyFont="1" applyFill="1" applyBorder="1" applyAlignment="1">
      <alignment horizontal="center"/>
    </xf>
    <xf numFmtId="42" fontId="11" fillId="11" borderId="68" xfId="4" applyNumberFormat="1" applyFont="1" applyFill="1" applyBorder="1" applyAlignment="1">
      <alignment horizontal="center"/>
    </xf>
    <xf numFmtId="3" fontId="11" fillId="11" borderId="76" xfId="4" applyNumberFormat="1" applyFont="1" applyFill="1" applyBorder="1" applyAlignment="1">
      <alignment horizontal="center"/>
    </xf>
    <xf numFmtId="42" fontId="11" fillId="11" borderId="77" xfId="4" applyNumberFormat="1" applyFont="1" applyFill="1" applyBorder="1" applyAlignment="1">
      <alignment horizontal="center"/>
    </xf>
    <xf numFmtId="3" fontId="11" fillId="11" borderId="86" xfId="4" applyNumberFormat="1" applyFont="1" applyFill="1" applyBorder="1" applyAlignment="1">
      <alignment horizontal="center"/>
    </xf>
    <xf numFmtId="42" fontId="11" fillId="11" borderId="87" xfId="4" applyNumberFormat="1" applyFont="1" applyFill="1" applyBorder="1" applyAlignment="1">
      <alignment horizontal="center"/>
    </xf>
    <xf numFmtId="42" fontId="11" fillId="11" borderId="97" xfId="4" applyNumberFormat="1" applyFont="1" applyFill="1" applyBorder="1" applyAlignment="1">
      <alignment horizontal="center"/>
    </xf>
    <xf numFmtId="0" fontId="8" fillId="17" borderId="93" xfId="4" applyFont="1" applyFill="1" applyBorder="1" applyAlignment="1">
      <alignment horizontal="center" vertical="center" wrapText="1"/>
    </xf>
    <xf numFmtId="0" fontId="8" fillId="17" borderId="94" xfId="4" applyFont="1" applyFill="1" applyBorder="1" applyAlignment="1">
      <alignment horizontal="center" vertical="center" wrapText="1"/>
    </xf>
    <xf numFmtId="0" fontId="8" fillId="17" borderId="63" xfId="4" applyFont="1" applyFill="1" applyBorder="1" applyAlignment="1">
      <alignment horizontal="center" vertical="center" wrapText="1"/>
    </xf>
    <xf numFmtId="0" fontId="8" fillId="17" borderId="64" xfId="4" applyFont="1" applyFill="1" applyBorder="1" applyAlignment="1">
      <alignment horizontal="center" vertical="center" wrapText="1"/>
    </xf>
    <xf numFmtId="42" fontId="4" fillId="11" borderId="95" xfId="4" applyNumberFormat="1" applyFont="1" applyFill="1" applyBorder="1" applyAlignment="1">
      <alignment horizontal="center"/>
    </xf>
    <xf numFmtId="42" fontId="4" fillId="11" borderId="83" xfId="4" applyNumberFormat="1" applyFont="1" applyFill="1" applyBorder="1" applyAlignment="1">
      <alignment horizontal="center"/>
    </xf>
    <xf numFmtId="42" fontId="4" fillId="11" borderId="100" xfId="4" applyNumberFormat="1" applyFont="1" applyFill="1" applyBorder="1" applyAlignment="1">
      <alignment horizontal="center"/>
    </xf>
    <xf numFmtId="42" fontId="4" fillId="11" borderId="84" xfId="4" applyNumberFormat="1" applyFont="1" applyFill="1" applyBorder="1" applyAlignment="1">
      <alignment horizontal="center"/>
    </xf>
    <xf numFmtId="42" fontId="23" fillId="17" borderId="63" xfId="4" applyNumberFormat="1" applyFont="1" applyFill="1" applyBorder="1" applyAlignment="1">
      <alignment horizontal="center"/>
    </xf>
    <xf numFmtId="42" fontId="23" fillId="17" borderId="64" xfId="4" applyNumberFormat="1" applyFont="1" applyFill="1" applyBorder="1" applyAlignment="1">
      <alignment horizontal="center"/>
    </xf>
    <xf numFmtId="42" fontId="11" fillId="11" borderId="99" xfId="4" applyNumberFormat="1" applyFont="1" applyFill="1" applyBorder="1" applyAlignment="1">
      <alignment horizontal="center"/>
    </xf>
    <xf numFmtId="42" fontId="11" fillId="11" borderId="82" xfId="4" applyNumberFormat="1" applyFont="1" applyFill="1" applyBorder="1" applyAlignment="1">
      <alignment horizontal="center"/>
    </xf>
    <xf numFmtId="42" fontId="11" fillId="11" borderId="95" xfId="4" applyNumberFormat="1" applyFont="1" applyFill="1" applyBorder="1" applyAlignment="1">
      <alignment horizontal="center"/>
    </xf>
    <xf numFmtId="42" fontId="11" fillId="11" borderId="83" xfId="4" applyNumberFormat="1" applyFont="1" applyFill="1" applyBorder="1" applyAlignment="1">
      <alignment horizontal="center"/>
    </xf>
    <xf numFmtId="42" fontId="11" fillId="11" borderId="101" xfId="4" applyNumberFormat="1" applyFont="1" applyFill="1" applyBorder="1" applyAlignment="1">
      <alignment horizontal="center"/>
    </xf>
    <xf numFmtId="42" fontId="11" fillId="11" borderId="90" xfId="4" applyNumberFormat="1" applyFont="1" applyFill="1" applyBorder="1" applyAlignment="1">
      <alignment horizontal="center"/>
    </xf>
    <xf numFmtId="0" fontId="21" fillId="18" borderId="81" xfId="4" applyFont="1" applyFill="1" applyBorder="1" applyAlignment="1">
      <alignment horizontal="center" vertical="center"/>
    </xf>
    <xf numFmtId="0" fontId="8" fillId="18" borderId="69" xfId="4" applyFont="1" applyFill="1" applyBorder="1" applyAlignment="1">
      <alignment horizontal="center" vertical="center"/>
    </xf>
    <xf numFmtId="3" fontId="4" fillId="9" borderId="76" xfId="4" applyNumberFormat="1" applyFont="1" applyFill="1" applyBorder="1" applyAlignment="1">
      <alignment horizontal="center"/>
    </xf>
    <xf numFmtId="42" fontId="4" fillId="9" borderId="77" xfId="4" applyNumberFormat="1" applyFont="1" applyFill="1" applyBorder="1" applyAlignment="1">
      <alignment horizontal="center"/>
    </xf>
    <xf numFmtId="3" fontId="4" fillId="9" borderId="78" xfId="4" applyNumberFormat="1" applyFont="1" applyFill="1" applyBorder="1" applyAlignment="1">
      <alignment horizontal="center"/>
    </xf>
    <xf numFmtId="42" fontId="4" fillId="9" borderId="79" xfId="4" applyNumberFormat="1" applyFont="1" applyFill="1" applyBorder="1" applyAlignment="1">
      <alignment horizontal="center"/>
    </xf>
    <xf numFmtId="3" fontId="23" fillId="18" borderId="69" xfId="4" applyNumberFormat="1" applyFont="1" applyFill="1" applyBorder="1" applyAlignment="1">
      <alignment horizontal="center"/>
    </xf>
    <xf numFmtId="42" fontId="23" fillId="18" borderId="70" xfId="4" applyNumberFormat="1" applyFont="1" applyFill="1" applyBorder="1" applyAlignment="1">
      <alignment horizontal="center"/>
    </xf>
    <xf numFmtId="3" fontId="11" fillId="9" borderId="67" xfId="4" applyNumberFormat="1" applyFont="1" applyFill="1" applyBorder="1" applyAlignment="1">
      <alignment horizontal="center"/>
    </xf>
    <xf numFmtId="42" fontId="11" fillId="9" borderId="68" xfId="4" applyNumberFormat="1" applyFont="1" applyFill="1" applyBorder="1" applyAlignment="1">
      <alignment horizontal="center"/>
    </xf>
    <xf numFmtId="3" fontId="11" fillId="9" borderId="76" xfId="4" applyNumberFormat="1" applyFont="1" applyFill="1" applyBorder="1" applyAlignment="1">
      <alignment horizontal="center"/>
    </xf>
    <xf numFmtId="42" fontId="11" fillId="9" borderId="77" xfId="4" applyNumberFormat="1" applyFont="1" applyFill="1" applyBorder="1" applyAlignment="1">
      <alignment horizontal="center"/>
    </xf>
    <xf numFmtId="3" fontId="11" fillId="9" borderId="86" xfId="4" applyNumberFormat="1" applyFont="1" applyFill="1" applyBorder="1" applyAlignment="1">
      <alignment horizontal="center"/>
    </xf>
    <xf numFmtId="42" fontId="11" fillId="9" borderId="87" xfId="4" applyNumberFormat="1" applyFont="1" applyFill="1" applyBorder="1" applyAlignment="1">
      <alignment horizontal="center"/>
    </xf>
    <xf numFmtId="42" fontId="11" fillId="9" borderId="97" xfId="4" applyNumberFormat="1" applyFont="1" applyFill="1" applyBorder="1" applyAlignment="1">
      <alignment horizontal="center"/>
    </xf>
    <xf numFmtId="0" fontId="21" fillId="19" borderId="81" xfId="4" applyFont="1" applyFill="1" applyBorder="1" applyAlignment="1">
      <alignment horizontal="center" vertical="center"/>
    </xf>
    <xf numFmtId="0" fontId="8" fillId="19" borderId="69" xfId="4" applyFont="1" applyFill="1" applyBorder="1" applyAlignment="1">
      <alignment horizontal="center" vertical="center"/>
    </xf>
    <xf numFmtId="5" fontId="4" fillId="7" borderId="68" xfId="5" applyNumberFormat="1" applyFont="1" applyFill="1" applyBorder="1"/>
    <xf numFmtId="3" fontId="4" fillId="12" borderId="76" xfId="5" applyNumberFormat="1" applyFont="1" applyFill="1" applyBorder="1" applyAlignment="1">
      <alignment horizontal="center"/>
    </xf>
    <xf numFmtId="42" fontId="4" fillId="12" borderId="77" xfId="5" applyNumberFormat="1" applyFont="1" applyFill="1" applyBorder="1"/>
    <xf numFmtId="3" fontId="4" fillId="12" borderId="78" xfId="5" applyNumberFormat="1" applyFont="1" applyFill="1" applyBorder="1" applyAlignment="1">
      <alignment horizontal="center"/>
    </xf>
    <xf numFmtId="42" fontId="4" fillId="12" borderId="79" xfId="5" applyNumberFormat="1" applyFont="1" applyFill="1" applyBorder="1"/>
    <xf numFmtId="42" fontId="4" fillId="7" borderId="68" xfId="5" applyNumberFormat="1" applyFont="1" applyFill="1" applyBorder="1"/>
    <xf numFmtId="3" fontId="23" fillId="19" borderId="69" xfId="5" applyNumberFormat="1" applyFont="1" applyFill="1" applyBorder="1" applyAlignment="1">
      <alignment horizontal="center"/>
    </xf>
    <xf numFmtId="42" fontId="23" fillId="19" borderId="70" xfId="5" applyNumberFormat="1" applyFont="1" applyFill="1" applyBorder="1"/>
    <xf numFmtId="3" fontId="11" fillId="12" borderId="67" xfId="4" applyNumberFormat="1" applyFont="1" applyFill="1" applyBorder="1" applyAlignment="1">
      <alignment horizontal="center"/>
    </xf>
    <xf numFmtId="42" fontId="11" fillId="12" borderId="68" xfId="4" applyNumberFormat="1" applyFont="1" applyFill="1" applyBorder="1" applyAlignment="1">
      <alignment horizontal="center"/>
    </xf>
    <xf numFmtId="3" fontId="11" fillId="12" borderId="76" xfId="4" applyNumberFormat="1" applyFont="1" applyFill="1" applyBorder="1" applyAlignment="1">
      <alignment horizontal="center"/>
    </xf>
    <xf numFmtId="42" fontId="11" fillId="12" borderId="77" xfId="4" applyNumberFormat="1" applyFont="1" applyFill="1" applyBorder="1" applyAlignment="1">
      <alignment horizontal="center"/>
    </xf>
    <xf numFmtId="3" fontId="11" fillId="12" borderId="86" xfId="4" applyNumberFormat="1" applyFont="1" applyFill="1" applyBorder="1" applyAlignment="1">
      <alignment horizontal="center"/>
    </xf>
    <xf numFmtId="42" fontId="11" fillId="12" borderId="87" xfId="4" applyNumberFormat="1" applyFont="1" applyFill="1" applyBorder="1" applyAlignment="1">
      <alignment horizontal="center"/>
    </xf>
    <xf numFmtId="42" fontId="11" fillId="12" borderId="88" xfId="4" applyNumberFormat="1" applyFont="1" applyFill="1" applyBorder="1" applyAlignment="1">
      <alignment horizontal="center"/>
    </xf>
    <xf numFmtId="42" fontId="11" fillId="12" borderId="97" xfId="4" applyNumberFormat="1" applyFont="1" applyFill="1" applyBorder="1" applyAlignment="1">
      <alignment horizontal="center"/>
    </xf>
    <xf numFmtId="42" fontId="11" fillId="9" borderId="101" xfId="4" applyNumberFormat="1" applyFont="1" applyFill="1" applyBorder="1" applyAlignment="1">
      <alignment horizontal="center"/>
    </xf>
    <xf numFmtId="42" fontId="11" fillId="9" borderId="90" xfId="4" applyNumberFormat="1" applyFont="1" applyFill="1" applyBorder="1" applyAlignment="1">
      <alignment horizontal="center"/>
    </xf>
    <xf numFmtId="0" fontId="8" fillId="19" borderId="52" xfId="4" applyFont="1" applyFill="1" applyBorder="1" applyAlignment="1">
      <alignment horizontal="center" vertical="center" wrapText="1"/>
    </xf>
    <xf numFmtId="0" fontId="8" fillId="19" borderId="55" xfId="4" applyFont="1" applyFill="1" applyBorder="1" applyAlignment="1">
      <alignment horizontal="center" vertical="center" wrapText="1"/>
    </xf>
    <xf numFmtId="0" fontId="8" fillId="19" borderId="63" xfId="4" applyFont="1" applyFill="1" applyBorder="1" applyAlignment="1">
      <alignment horizontal="center" vertical="center" wrapText="1"/>
    </xf>
    <xf numFmtId="0" fontId="8" fillId="19" borderId="64" xfId="4" applyFont="1" applyFill="1" applyBorder="1" applyAlignment="1">
      <alignment horizontal="center" vertical="center" wrapText="1"/>
    </xf>
    <xf numFmtId="5" fontId="4" fillId="7" borderId="99" xfId="5" applyNumberFormat="1" applyFont="1" applyFill="1" applyBorder="1"/>
    <xf numFmtId="5" fontId="4" fillId="7" borderId="82" xfId="5" applyNumberFormat="1" applyFont="1" applyFill="1" applyBorder="1"/>
    <xf numFmtId="42" fontId="4" fillId="12" borderId="95" xfId="5" applyNumberFormat="1" applyFont="1" applyFill="1" applyBorder="1"/>
    <xf numFmtId="42" fontId="4" fillId="12" borderId="83" xfId="5" applyNumberFormat="1" applyFont="1" applyFill="1" applyBorder="1"/>
    <xf numFmtId="42" fontId="4" fillId="12" borderId="100" xfId="5" applyNumberFormat="1" applyFont="1" applyFill="1" applyBorder="1"/>
    <xf numFmtId="42" fontId="4" fillId="12" borderId="84" xfId="5" applyNumberFormat="1" applyFont="1" applyFill="1" applyBorder="1"/>
    <xf numFmtId="42" fontId="4" fillId="7" borderId="99" xfId="5" applyNumberFormat="1" applyFont="1" applyFill="1" applyBorder="1"/>
    <xf numFmtId="42" fontId="4" fillId="7" borderId="82" xfId="5" applyNumberFormat="1" applyFont="1" applyFill="1" applyBorder="1"/>
    <xf numFmtId="42" fontId="23" fillId="19" borderId="63" xfId="5" applyNumberFormat="1" applyFont="1" applyFill="1" applyBorder="1"/>
    <xf numFmtId="42" fontId="23" fillId="19" borderId="64" xfId="5" applyNumberFormat="1" applyFont="1" applyFill="1" applyBorder="1"/>
    <xf numFmtId="42" fontId="11" fillId="12" borderId="99" xfId="4" applyNumberFormat="1" applyFont="1" applyFill="1" applyBorder="1" applyAlignment="1">
      <alignment horizontal="center"/>
    </xf>
    <xf numFmtId="42" fontId="11" fillId="12" borderId="82" xfId="4" applyNumberFormat="1" applyFont="1" applyFill="1" applyBorder="1" applyAlignment="1">
      <alignment horizontal="center"/>
    </xf>
    <xf numFmtId="42" fontId="11" fillId="12" borderId="95" xfId="4" applyNumberFormat="1" applyFont="1" applyFill="1" applyBorder="1" applyAlignment="1">
      <alignment horizontal="center"/>
    </xf>
    <xf numFmtId="42" fontId="11" fillId="12" borderId="83" xfId="4" applyNumberFormat="1" applyFont="1" applyFill="1" applyBorder="1" applyAlignment="1">
      <alignment horizontal="center"/>
    </xf>
    <xf numFmtId="42" fontId="11" fillId="12" borderId="101" xfId="4" applyNumberFormat="1" applyFont="1" applyFill="1" applyBorder="1" applyAlignment="1">
      <alignment horizontal="center"/>
    </xf>
    <xf numFmtId="42" fontId="11" fillId="12" borderId="90" xfId="4" applyNumberFormat="1" applyFont="1" applyFill="1" applyBorder="1" applyAlignment="1">
      <alignment horizontal="center"/>
    </xf>
    <xf numFmtId="3" fontId="23" fillId="16" borderId="69" xfId="4" applyNumberFormat="1" applyFont="1" applyFill="1" applyBorder="1" applyAlignment="1">
      <alignment horizontal="center"/>
    </xf>
    <xf numFmtId="42" fontId="23" fillId="16" borderId="70" xfId="4" applyNumberFormat="1" applyFont="1" applyFill="1" applyBorder="1" applyAlignment="1">
      <alignment horizontal="center"/>
    </xf>
    <xf numFmtId="0" fontId="8" fillId="8" borderId="93" xfId="4" applyFont="1" applyFill="1" applyBorder="1" applyAlignment="1">
      <alignment horizontal="center" vertical="center" wrapText="1"/>
    </xf>
    <xf numFmtId="0" fontId="8" fillId="8" borderId="94" xfId="4" applyFont="1" applyFill="1" applyBorder="1" applyAlignment="1">
      <alignment horizontal="center" vertical="center" wrapText="1"/>
    </xf>
    <xf numFmtId="0" fontId="8" fillId="8" borderId="63" xfId="4" applyFont="1" applyFill="1" applyBorder="1" applyAlignment="1">
      <alignment horizontal="center" vertical="center" wrapText="1"/>
    </xf>
    <xf numFmtId="0" fontId="8" fillId="8" borderId="64" xfId="4" applyFont="1" applyFill="1" applyBorder="1" applyAlignment="1">
      <alignment horizontal="center" vertical="center" wrapText="1"/>
    </xf>
    <xf numFmtId="0" fontId="21" fillId="13" borderId="81" xfId="4" applyFont="1" applyFill="1" applyBorder="1" applyAlignment="1">
      <alignment horizontal="center" vertical="center"/>
    </xf>
    <xf numFmtId="42" fontId="4" fillId="13" borderId="77" xfId="5" applyNumberFormat="1" applyFont="1" applyFill="1" applyBorder="1"/>
    <xf numFmtId="42" fontId="4" fillId="13" borderId="79" xfId="5" applyNumberFormat="1" applyFont="1" applyFill="1" applyBorder="1"/>
    <xf numFmtId="42" fontId="23" fillId="15" borderId="70" xfId="5" applyNumberFormat="1" applyFont="1" applyFill="1" applyBorder="1"/>
    <xf numFmtId="0" fontId="8" fillId="13" borderId="63" xfId="4" applyFont="1" applyFill="1" applyBorder="1" applyAlignment="1">
      <alignment horizontal="center" vertical="center" wrapText="1"/>
    </xf>
    <xf numFmtId="0" fontId="8" fillId="13" borderId="64" xfId="4" applyFont="1" applyFill="1" applyBorder="1" applyAlignment="1">
      <alignment horizontal="center" vertical="center" wrapText="1"/>
    </xf>
    <xf numFmtId="42" fontId="4" fillId="13" borderId="95" xfId="5" applyNumberFormat="1" applyFont="1" applyFill="1" applyBorder="1"/>
    <xf numFmtId="42" fontId="4" fillId="13" borderId="83" xfId="5" applyNumberFormat="1" applyFont="1" applyFill="1" applyBorder="1"/>
    <xf numFmtId="42" fontId="4" fillId="13" borderId="100" xfId="5" applyNumberFormat="1" applyFont="1" applyFill="1" applyBorder="1"/>
    <xf numFmtId="42" fontId="4" fillId="13" borderId="84" xfId="5" applyNumberFormat="1" applyFont="1" applyFill="1" applyBorder="1"/>
    <xf numFmtId="42" fontId="23" fillId="15" borderId="63" xfId="5" applyNumberFormat="1" applyFont="1" applyFill="1" applyBorder="1"/>
    <xf numFmtId="42" fontId="23" fillId="15" borderId="64" xfId="5" applyNumberFormat="1" applyFont="1" applyFill="1" applyBorder="1"/>
    <xf numFmtId="3" fontId="4" fillId="14" borderId="76" xfId="5" applyNumberFormat="1" applyFont="1" applyFill="1" applyBorder="1" applyAlignment="1">
      <alignment horizontal="center"/>
    </xf>
    <xf numFmtId="42" fontId="4" fillId="14" borderId="77" xfId="5" applyNumberFormat="1" applyFont="1" applyFill="1" applyBorder="1"/>
    <xf numFmtId="3" fontId="4" fillId="14" borderId="78" xfId="5" applyNumberFormat="1" applyFont="1" applyFill="1" applyBorder="1" applyAlignment="1">
      <alignment horizontal="center"/>
    </xf>
    <xf numFmtId="42" fontId="4" fillId="14" borderId="79" xfId="5" applyNumberFormat="1" applyFont="1" applyFill="1" applyBorder="1"/>
    <xf numFmtId="3" fontId="23" fillId="7" borderId="69" xfId="5" applyNumberFormat="1" applyFont="1" applyFill="1" applyBorder="1" applyAlignment="1">
      <alignment horizontal="center"/>
    </xf>
    <xf numFmtId="42" fontId="23" fillId="7" borderId="70" xfId="5" applyNumberFormat="1" applyFont="1" applyFill="1" applyBorder="1"/>
    <xf numFmtId="0" fontId="8" fillId="7" borderId="93" xfId="4" applyFont="1" applyFill="1" applyBorder="1" applyAlignment="1">
      <alignment horizontal="center" vertical="center" wrapText="1"/>
    </xf>
    <xf numFmtId="0" fontId="8" fillId="7" borderId="94" xfId="4" applyFont="1" applyFill="1" applyBorder="1" applyAlignment="1">
      <alignment horizontal="center" vertical="center" wrapText="1"/>
    </xf>
    <xf numFmtId="0" fontId="8" fillId="7" borderId="63" xfId="4" applyFont="1" applyFill="1" applyBorder="1" applyAlignment="1">
      <alignment horizontal="center" vertical="center" wrapText="1"/>
    </xf>
    <xf numFmtId="0" fontId="8" fillId="7" borderId="64" xfId="4" applyFont="1" applyFill="1" applyBorder="1" applyAlignment="1">
      <alignment horizontal="center" vertical="center" wrapText="1"/>
    </xf>
    <xf numFmtId="42" fontId="4" fillId="14" borderId="95" xfId="5" applyNumberFormat="1" applyFont="1" applyFill="1" applyBorder="1"/>
    <xf numFmtId="42" fontId="4" fillId="14" borderId="83" xfId="5" applyNumberFormat="1" applyFont="1" applyFill="1" applyBorder="1"/>
    <xf numFmtId="42" fontId="4" fillId="14" borderId="100" xfId="5" applyNumberFormat="1" applyFont="1" applyFill="1" applyBorder="1"/>
    <xf numFmtId="42" fontId="4" fillId="14" borderId="84" xfId="5" applyNumberFormat="1" applyFont="1" applyFill="1" applyBorder="1"/>
    <xf numFmtId="42" fontId="23" fillId="7" borderId="63" xfId="5" applyNumberFormat="1" applyFont="1" applyFill="1" applyBorder="1"/>
    <xf numFmtId="42" fontId="23" fillId="7" borderId="64" xfId="5" applyNumberFormat="1" applyFont="1" applyFill="1" applyBorder="1"/>
    <xf numFmtId="42" fontId="11" fillId="14" borderId="99" xfId="4" applyNumberFormat="1" applyFont="1" applyFill="1" applyBorder="1" applyAlignment="1">
      <alignment horizontal="center"/>
    </xf>
    <xf numFmtId="42" fontId="11" fillId="14" borderId="82" xfId="4" applyNumberFormat="1" applyFont="1" applyFill="1" applyBorder="1" applyAlignment="1">
      <alignment horizontal="center"/>
    </xf>
    <xf numFmtId="42" fontId="11" fillId="14" borderId="95" xfId="4" applyNumberFormat="1" applyFont="1" applyFill="1" applyBorder="1" applyAlignment="1">
      <alignment horizontal="center"/>
    </xf>
    <xf numFmtId="42" fontId="11" fillId="14" borderId="83" xfId="4" applyNumberFormat="1" applyFont="1" applyFill="1" applyBorder="1" applyAlignment="1">
      <alignment horizontal="center"/>
    </xf>
    <xf numFmtId="42" fontId="11" fillId="14" borderId="90" xfId="4" applyNumberFormat="1" applyFont="1" applyFill="1" applyBorder="1" applyAlignment="1">
      <alignment horizontal="center"/>
    </xf>
    <xf numFmtId="3" fontId="4" fillId="11" borderId="76" xfId="5" applyNumberFormat="1" applyFont="1" applyFill="1" applyBorder="1" applyAlignment="1">
      <alignment horizontal="center"/>
    </xf>
    <xf numFmtId="42" fontId="4" fillId="11" borderId="77" xfId="5" applyNumberFormat="1" applyFont="1" applyFill="1" applyBorder="1"/>
    <xf numFmtId="3" fontId="4" fillId="11" borderId="78" xfId="5" applyNumberFormat="1" applyFont="1" applyFill="1" applyBorder="1" applyAlignment="1">
      <alignment horizontal="center"/>
    </xf>
    <xf numFmtId="42" fontId="4" fillId="11" borderId="79" xfId="5" applyNumberFormat="1" applyFont="1" applyFill="1" applyBorder="1"/>
    <xf numFmtId="3" fontId="23" fillId="17" borderId="69" xfId="5" applyNumberFormat="1" applyFont="1" applyFill="1" applyBorder="1" applyAlignment="1">
      <alignment horizontal="center"/>
    </xf>
    <xf numFmtId="42" fontId="23" fillId="17" borderId="70" xfId="5" applyNumberFormat="1" applyFont="1" applyFill="1" applyBorder="1"/>
    <xf numFmtId="42" fontId="4" fillId="11" borderId="95" xfId="5" applyNumberFormat="1" applyFont="1" applyFill="1" applyBorder="1"/>
    <xf numFmtId="42" fontId="4" fillId="11" borderId="83" xfId="5" applyNumberFormat="1" applyFont="1" applyFill="1" applyBorder="1"/>
    <xf numFmtId="42" fontId="4" fillId="7" borderId="95" xfId="5" applyNumberFormat="1" applyFont="1" applyFill="1" applyBorder="1"/>
    <xf numFmtId="42" fontId="4" fillId="7" borderId="83" xfId="5" applyNumberFormat="1" applyFont="1" applyFill="1" applyBorder="1"/>
    <xf numFmtId="42" fontId="23" fillId="17" borderId="95" xfId="5" applyNumberFormat="1" applyFont="1" applyFill="1" applyBorder="1"/>
    <xf numFmtId="42" fontId="23" fillId="17" borderId="83" xfId="5" applyNumberFormat="1" applyFont="1" applyFill="1" applyBorder="1"/>
    <xf numFmtId="5" fontId="4" fillId="7" borderId="54" xfId="5" applyNumberFormat="1" applyFont="1" applyFill="1" applyBorder="1"/>
    <xf numFmtId="5" fontId="4" fillId="7" borderId="91" xfId="5" applyNumberFormat="1" applyFont="1" applyFill="1" applyBorder="1"/>
    <xf numFmtId="0" fontId="8" fillId="17" borderId="53" xfId="4" applyFont="1" applyFill="1" applyBorder="1" applyAlignment="1">
      <alignment horizontal="center" vertical="center" wrapText="1"/>
    </xf>
    <xf numFmtId="0" fontId="8" fillId="17" borderId="56" xfId="4" applyFont="1" applyFill="1" applyBorder="1" applyAlignment="1">
      <alignment horizontal="center" vertical="center" wrapText="1"/>
    </xf>
    <xf numFmtId="42" fontId="4" fillId="24" borderId="12" xfId="0" applyNumberFormat="1" applyFont="1" applyFill="1" applyBorder="1"/>
    <xf numFmtId="42" fontId="4" fillId="24" borderId="13" xfId="0" applyNumberFormat="1" applyFont="1" applyFill="1" applyBorder="1"/>
    <xf numFmtId="42" fontId="4" fillId="24" borderId="14" xfId="0" applyNumberFormat="1" applyFont="1" applyFill="1" applyBorder="1"/>
    <xf numFmtId="44" fontId="7" fillId="6" borderId="60" xfId="6" applyFont="1" applyFill="1" applyBorder="1" applyAlignment="1">
      <alignment horizontal="center" wrapText="1"/>
    </xf>
    <xf numFmtId="44" fontId="7" fillId="6" borderId="62" xfId="6" applyFont="1" applyFill="1" applyBorder="1" applyAlignment="1">
      <alignment horizontal="center" wrapText="1"/>
    </xf>
    <xf numFmtId="0" fontId="7" fillId="6" borderId="60" xfId="2" applyFont="1" applyFill="1" applyBorder="1" applyAlignment="1">
      <alignment horizontal="center"/>
    </xf>
    <xf numFmtId="0" fontId="7" fillId="6" borderId="61" xfId="2" applyFont="1" applyFill="1" applyBorder="1" applyAlignment="1">
      <alignment horizontal="center"/>
    </xf>
    <xf numFmtId="0" fontId="7" fillId="6" borderId="62" xfId="2" applyFont="1" applyFill="1" applyBorder="1" applyAlignment="1">
      <alignment horizontal="center"/>
    </xf>
    <xf numFmtId="0" fontId="7" fillId="6" borderId="49" xfId="2" applyFont="1" applyFill="1" applyBorder="1" applyAlignment="1">
      <alignment horizontal="center"/>
    </xf>
    <xf numFmtId="0" fontId="8" fillId="17" borderId="31" xfId="4" applyFont="1" applyFill="1" applyBorder="1" applyAlignment="1">
      <alignment horizontal="center" vertical="center" wrapText="1"/>
    </xf>
    <xf numFmtId="0" fontId="8" fillId="17" borderId="33" xfId="4" applyFont="1" applyFill="1" applyBorder="1" applyAlignment="1">
      <alignment horizontal="center" vertical="center" wrapText="1"/>
    </xf>
    <xf numFmtId="0" fontId="8" fillId="7" borderId="37" xfId="4" applyFont="1" applyFill="1" applyBorder="1" applyAlignment="1">
      <alignment horizontal="center" vertical="center" wrapText="1"/>
    </xf>
    <xf numFmtId="0" fontId="8" fillId="7" borderId="38" xfId="4" applyFont="1" applyFill="1" applyBorder="1" applyAlignment="1">
      <alignment horizontal="center" vertical="center" wrapText="1"/>
    </xf>
    <xf numFmtId="0" fontId="10" fillId="7" borderId="24" xfId="4" applyFont="1" applyFill="1" applyBorder="1" applyAlignment="1">
      <alignment horizontal="center" vertical="center" wrapText="1"/>
    </xf>
    <xf numFmtId="0" fontId="10" fillId="7" borderId="28" xfId="4" applyFont="1" applyFill="1" applyBorder="1" applyAlignment="1">
      <alignment horizontal="center" vertical="center"/>
    </xf>
    <xf numFmtId="0" fontId="8" fillId="7" borderId="68" xfId="4" applyFont="1" applyFill="1" applyBorder="1" applyAlignment="1">
      <alignment horizontal="center" vertical="center" wrapText="1"/>
    </xf>
    <xf numFmtId="0" fontId="8" fillId="7" borderId="72" xfId="4" applyFont="1" applyFill="1" applyBorder="1" applyAlignment="1">
      <alignment horizontal="center" vertical="center" wrapText="1"/>
    </xf>
    <xf numFmtId="0" fontId="8" fillId="17" borderId="37" xfId="4" applyFont="1" applyFill="1" applyBorder="1" applyAlignment="1">
      <alignment horizontal="center" vertical="center" wrapText="1"/>
    </xf>
    <xf numFmtId="0" fontId="8" fillId="17" borderId="38" xfId="4" applyFont="1" applyFill="1" applyBorder="1" applyAlignment="1">
      <alignment horizontal="center" vertical="center" wrapText="1"/>
    </xf>
    <xf numFmtId="0" fontId="10" fillId="17" borderId="24" xfId="4" applyFont="1" applyFill="1" applyBorder="1" applyAlignment="1">
      <alignment horizontal="center" vertical="center" wrapText="1"/>
    </xf>
    <xf numFmtId="0" fontId="10" fillId="17" borderId="28" xfId="4" applyFont="1" applyFill="1" applyBorder="1" applyAlignment="1">
      <alignment horizontal="center" vertical="center"/>
    </xf>
    <xf numFmtId="0" fontId="10" fillId="13" borderId="24" xfId="4" applyFont="1" applyFill="1" applyBorder="1" applyAlignment="1">
      <alignment horizontal="center" vertical="center" wrapText="1"/>
    </xf>
    <xf numFmtId="0" fontId="10" fillId="13" borderId="28" xfId="4" applyFont="1" applyFill="1" applyBorder="1" applyAlignment="1">
      <alignment horizontal="center" vertical="center"/>
    </xf>
    <xf numFmtId="0" fontId="8" fillId="13" borderId="68" xfId="4" applyFont="1" applyFill="1" applyBorder="1" applyAlignment="1">
      <alignment horizontal="center" vertical="center" wrapText="1"/>
    </xf>
    <xf numFmtId="0" fontId="8" fillId="13" borderId="72" xfId="4" applyFont="1" applyFill="1" applyBorder="1" applyAlignment="1">
      <alignment horizontal="center" vertical="center" wrapText="1"/>
    </xf>
    <xf numFmtId="0" fontId="8" fillId="8" borderId="68" xfId="4" applyFont="1" applyFill="1" applyBorder="1" applyAlignment="1">
      <alignment horizontal="center" vertical="center" wrapText="1"/>
    </xf>
    <xf numFmtId="0" fontId="8" fillId="8" borderId="72" xfId="4" applyFont="1" applyFill="1" applyBorder="1" applyAlignment="1">
      <alignment horizontal="center" vertical="center" wrapText="1"/>
    </xf>
    <xf numFmtId="0" fontId="8" fillId="13" borderId="37" xfId="4" applyFont="1" applyFill="1" applyBorder="1" applyAlignment="1">
      <alignment horizontal="center" vertical="center" wrapText="1"/>
    </xf>
    <xf numFmtId="0" fontId="8" fillId="13" borderId="38" xfId="4" applyFont="1" applyFill="1" applyBorder="1" applyAlignment="1">
      <alignment horizontal="center" vertical="center" wrapText="1"/>
    </xf>
    <xf numFmtId="0" fontId="8" fillId="19" borderId="37" xfId="4" applyFont="1" applyFill="1" applyBorder="1" applyAlignment="1">
      <alignment horizontal="center" vertical="center" wrapText="1"/>
    </xf>
    <xf numFmtId="0" fontId="8" fillId="19" borderId="38" xfId="4" applyFont="1" applyFill="1" applyBorder="1" applyAlignment="1">
      <alignment horizontal="center" vertical="center" wrapText="1"/>
    </xf>
    <xf numFmtId="0" fontId="10" fillId="19" borderId="24" xfId="4" applyFont="1" applyFill="1" applyBorder="1" applyAlignment="1">
      <alignment horizontal="center" vertical="center" wrapText="1"/>
    </xf>
    <xf numFmtId="0" fontId="10" fillId="19" borderId="28" xfId="4" applyFont="1" applyFill="1" applyBorder="1" applyAlignment="1">
      <alignment horizontal="center" vertical="center"/>
    </xf>
    <xf numFmtId="0" fontId="8" fillId="13" borderId="47" xfId="4" applyFont="1" applyFill="1" applyBorder="1" applyAlignment="1">
      <alignment horizontal="center" vertical="center" wrapText="1"/>
    </xf>
    <xf numFmtId="0" fontId="10" fillId="13" borderId="26" xfId="4" applyFont="1" applyFill="1" applyBorder="1" applyAlignment="1">
      <alignment horizontal="center" vertical="center" wrapText="1"/>
    </xf>
    <xf numFmtId="0" fontId="8" fillId="13" borderId="92" xfId="4" applyFont="1" applyFill="1" applyBorder="1" applyAlignment="1">
      <alignment horizontal="center" vertical="center" wrapText="1"/>
    </xf>
    <xf numFmtId="44" fontId="7" fillId="6" borderId="63" xfId="6" applyFont="1" applyFill="1" applyBorder="1" applyAlignment="1">
      <alignment horizontal="center" wrapText="1"/>
    </xf>
    <xf numFmtId="44" fontId="7" fillId="6" borderId="64" xfId="6" applyFont="1" applyFill="1" applyBorder="1" applyAlignment="1">
      <alignment horizontal="center" wrapText="1"/>
    </xf>
    <xf numFmtId="0" fontId="27" fillId="8" borderId="93" xfId="4" applyFont="1" applyFill="1" applyBorder="1" applyAlignment="1">
      <alignment horizontal="center" vertical="center" wrapText="1"/>
    </xf>
    <xf numFmtId="0" fontId="27" fillId="8" borderId="53" xfId="4" applyFont="1" applyFill="1" applyBorder="1" applyAlignment="1">
      <alignment horizontal="center" vertical="center"/>
    </xf>
    <xf numFmtId="0" fontId="27" fillId="8" borderId="82" xfId="4" applyFont="1" applyFill="1" applyBorder="1" applyAlignment="1">
      <alignment horizontal="center" vertical="center" wrapText="1"/>
    </xf>
    <xf numFmtId="0" fontId="27" fillId="8" borderId="96" xfId="4" applyFont="1" applyFill="1" applyBorder="1" applyAlignment="1">
      <alignment horizontal="center" vertical="center" wrapText="1"/>
    </xf>
    <xf numFmtId="0" fontId="8" fillId="8" borderId="37" xfId="4" applyFont="1" applyFill="1" applyBorder="1" applyAlignment="1">
      <alignment horizontal="center" vertical="center" wrapText="1"/>
    </xf>
    <xf numFmtId="0" fontId="8" fillId="8" borderId="38" xfId="4" applyFont="1" applyFill="1" applyBorder="1" applyAlignment="1">
      <alignment horizontal="center" vertical="center" wrapText="1"/>
    </xf>
    <xf numFmtId="0" fontId="10" fillId="8" borderId="24" xfId="4" applyFont="1" applyFill="1" applyBorder="1" applyAlignment="1">
      <alignment horizontal="center" vertical="center" wrapText="1"/>
    </xf>
    <xf numFmtId="0" fontId="10" fillId="8" borderId="28" xfId="4" applyFont="1" applyFill="1" applyBorder="1" applyAlignment="1">
      <alignment horizontal="center" vertical="center"/>
    </xf>
    <xf numFmtId="0" fontId="5" fillId="20" borderId="34" xfId="0" applyFont="1" applyFill="1" applyBorder="1" applyAlignment="1">
      <alignment horizontal="center" vertical="center" wrapText="1"/>
    </xf>
    <xf numFmtId="0" fontId="5" fillId="20" borderId="0" xfId="0" applyFont="1" applyFill="1" applyAlignment="1">
      <alignment horizontal="center" vertical="center" wrapText="1"/>
    </xf>
    <xf numFmtId="0" fontId="8" fillId="17" borderId="68" xfId="4" applyFont="1" applyFill="1" applyBorder="1" applyAlignment="1">
      <alignment horizontal="center" vertical="center" wrapText="1"/>
    </xf>
    <xf numFmtId="0" fontId="8" fillId="17" borderId="72" xfId="4" applyFont="1" applyFill="1" applyBorder="1" applyAlignment="1">
      <alignment horizontal="center" vertical="center" wrapText="1"/>
    </xf>
    <xf numFmtId="0" fontId="8" fillId="18" borderId="37" xfId="4" applyFont="1" applyFill="1" applyBorder="1" applyAlignment="1">
      <alignment horizontal="center" vertical="center" wrapText="1"/>
    </xf>
    <xf numFmtId="0" fontId="8" fillId="18" borderId="38" xfId="4" applyFont="1" applyFill="1" applyBorder="1" applyAlignment="1">
      <alignment horizontal="center" vertical="center" wrapText="1"/>
    </xf>
    <xf numFmtId="0" fontId="10" fillId="18" borderId="24" xfId="4" applyFont="1" applyFill="1" applyBorder="1" applyAlignment="1">
      <alignment horizontal="center" vertical="center" wrapText="1"/>
    </xf>
    <xf numFmtId="0" fontId="10" fillId="18" borderId="28" xfId="4" applyFont="1" applyFill="1" applyBorder="1" applyAlignment="1">
      <alignment horizontal="center" vertical="center"/>
    </xf>
    <xf numFmtId="0" fontId="8" fillId="18" borderId="68" xfId="4" applyFont="1" applyFill="1" applyBorder="1" applyAlignment="1">
      <alignment horizontal="center" vertical="center" wrapText="1"/>
    </xf>
    <xf numFmtId="0" fontId="8" fillId="18" borderId="72" xfId="4" applyFont="1" applyFill="1" applyBorder="1" applyAlignment="1">
      <alignment horizontal="center" vertical="center" wrapText="1"/>
    </xf>
    <xf numFmtId="0" fontId="8" fillId="19" borderId="68" xfId="4" applyFont="1" applyFill="1" applyBorder="1" applyAlignment="1">
      <alignment horizontal="center" vertical="center" wrapText="1"/>
    </xf>
    <xf numFmtId="0" fontId="8" fillId="19" borderId="72" xfId="4" applyFont="1" applyFill="1" applyBorder="1" applyAlignment="1">
      <alignment horizontal="center" vertical="center" wrapText="1"/>
    </xf>
    <xf numFmtId="0" fontId="22" fillId="8" borderId="37" xfId="4" applyFont="1" applyFill="1" applyBorder="1" applyAlignment="1">
      <alignment horizontal="center" vertical="center" wrapText="1"/>
    </xf>
    <xf numFmtId="0" fontId="22" fillId="8" borderId="38" xfId="4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/>
    </xf>
    <xf numFmtId="0" fontId="8" fillId="19" borderId="31" xfId="4" applyFont="1" applyFill="1" applyBorder="1" applyAlignment="1">
      <alignment horizontal="center" vertical="center" wrapText="1"/>
    </xf>
    <xf numFmtId="0" fontId="8" fillId="19" borderId="36" xfId="4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6" borderId="0" xfId="2" applyFont="1" applyFill="1" applyAlignment="1">
      <alignment horizontal="left"/>
    </xf>
    <xf numFmtId="0" fontId="8" fillId="17" borderId="79" xfId="4" applyFont="1" applyFill="1" applyBorder="1" applyAlignment="1">
      <alignment horizontal="center" vertical="center" wrapText="1"/>
    </xf>
    <xf numFmtId="165" fontId="4" fillId="6" borderId="0" xfId="6" applyNumberFormat="1" applyFont="1" applyFill="1"/>
  </cellXfs>
  <cellStyles count="7">
    <cellStyle name="20% - Accent1" xfId="4" builtinId="30"/>
    <cellStyle name="20% - Accent2" xfId="5" builtinId="34"/>
    <cellStyle name="Calculation" xfId="3" builtinId="22"/>
    <cellStyle name="Currency" xfId="6" builtinId="4"/>
    <cellStyle name="Good" xfId="2" builtinId="26"/>
    <cellStyle name="Normal" xfId="0" builtinId="0"/>
    <cellStyle name="Per cent" xfId="1" builtinId="5"/>
  </cellStyles>
  <dxfs count="23">
    <dxf>
      <font>
        <color theme="8" tint="0.79998168889431442"/>
      </font>
    </dxf>
    <dxf>
      <font>
        <color theme="8" tint="0.7999816888943144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4" tint="0.59996337778862885"/>
      </font>
    </dxf>
    <dxf>
      <font>
        <color theme="9" tint="0.79998168889431442"/>
      </font>
    </dxf>
    <dxf>
      <font>
        <color theme="5" tint="0.79998168889431442"/>
      </font>
    </dxf>
    <dxf>
      <font>
        <color theme="5" tint="0.79998168889431442"/>
      </font>
    </dxf>
    <dxf>
      <font>
        <color theme="8" tint="0.79998168889431442"/>
      </font>
    </dxf>
    <dxf>
      <font>
        <color theme="8" tint="0.79998168889431442"/>
      </font>
    </dxf>
    <dxf>
      <font>
        <color theme="7" tint="0.79998168889431442"/>
      </font>
    </dxf>
    <dxf>
      <font>
        <color theme="7" tint="0.7999816888943144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4" tint="0.59996337778862885"/>
      </font>
    </dxf>
    <dxf>
      <font>
        <color theme="4" tint="0.59996337778862885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B686DA"/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37E3-E5D5-416D-8B66-3DE8B1E2A44C}">
  <dimension ref="A1:HC156"/>
  <sheetViews>
    <sheetView showGridLines="0" tabSelected="1" topLeftCell="A41" zoomScale="63" zoomScaleNormal="115" workbookViewId="0">
      <selection activeCell="A79" sqref="A79"/>
    </sheetView>
  </sheetViews>
  <sheetFormatPr defaultColWidth="9" defaultRowHeight="14.4" x14ac:dyDescent="0.3"/>
  <cols>
    <col min="1" max="1" width="78.88671875" style="33" bestFit="1" customWidth="1"/>
    <col min="2" max="14" width="14.6640625" style="33" customWidth="1"/>
    <col min="15" max="21" width="14.77734375" style="33" customWidth="1"/>
    <col min="22" max="61" width="14.6640625" style="33" customWidth="1"/>
    <col min="62" max="101" width="14.6640625" style="19" customWidth="1"/>
    <col min="102" max="103" width="9" style="19"/>
    <col min="104" max="106" width="14.6640625" style="19" customWidth="1"/>
    <col min="107" max="211" width="9" style="19"/>
    <col min="212" max="16384" width="9" style="33"/>
  </cols>
  <sheetData>
    <row r="1" spans="1:211" ht="23.4" x14ac:dyDescent="0.45">
      <c r="A1" s="93" t="s">
        <v>0</v>
      </c>
      <c r="B1" s="19"/>
      <c r="C1" s="94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1"/>
      <c r="BB1" s="11"/>
      <c r="BC1" s="19"/>
      <c r="BD1" s="19"/>
      <c r="BE1" s="19"/>
      <c r="BF1" s="19"/>
      <c r="BG1" s="19"/>
      <c r="BH1" s="19"/>
      <c r="BI1" s="19"/>
    </row>
    <row r="2" spans="1:211" ht="21" x14ac:dyDescent="0.4">
      <c r="A2" s="91" t="s">
        <v>2</v>
      </c>
      <c r="B2" s="672" t="s">
        <v>3</v>
      </c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V2" s="672"/>
      <c r="W2" s="672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1"/>
      <c r="BB2" s="11"/>
      <c r="BC2" s="19"/>
      <c r="BD2" s="19"/>
      <c r="BE2" s="19"/>
      <c r="BF2" s="19"/>
      <c r="BG2" s="19"/>
      <c r="BH2" s="19"/>
      <c r="BI2" s="19"/>
    </row>
    <row r="3" spans="1:211" ht="21.6" thickBot="1" x14ac:dyDescent="0.45">
      <c r="A3" s="92" t="s">
        <v>4</v>
      </c>
      <c r="B3" s="32" t="s">
        <v>3</v>
      </c>
      <c r="C3" s="34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1"/>
      <c r="BB3" s="11"/>
      <c r="BC3" s="19"/>
      <c r="BD3" s="19"/>
      <c r="BE3" s="19"/>
      <c r="BF3" s="19"/>
      <c r="BG3" s="19"/>
      <c r="BH3" s="19"/>
      <c r="BI3" s="19"/>
    </row>
    <row r="4" spans="1:211" ht="22.2" thickTop="1" thickBot="1" x14ac:dyDescent="0.45">
      <c r="A4" s="92"/>
      <c r="B4" s="232" t="s">
        <v>9</v>
      </c>
      <c r="C4" s="401"/>
      <c r="D4" s="401"/>
      <c r="E4" s="401"/>
      <c r="F4" s="401"/>
      <c r="G4" s="401"/>
      <c r="H4" s="401"/>
      <c r="I4" s="401"/>
      <c r="J4" s="403"/>
      <c r="K4" s="402"/>
      <c r="L4" s="615" t="s">
        <v>13</v>
      </c>
      <c r="M4" s="616"/>
      <c r="N4" s="616"/>
      <c r="O4" s="616"/>
      <c r="P4" s="616"/>
      <c r="Q4" s="616"/>
      <c r="R4" s="616"/>
      <c r="S4" s="616"/>
      <c r="T4" s="358"/>
      <c r="U4" s="359"/>
      <c r="V4" s="615" t="s">
        <v>14</v>
      </c>
      <c r="W4" s="616"/>
      <c r="X4" s="616"/>
      <c r="Y4" s="616"/>
      <c r="Z4" s="616"/>
      <c r="AA4" s="616"/>
      <c r="AB4" s="616"/>
      <c r="AC4" s="613"/>
      <c r="AD4" s="358"/>
      <c r="AE4" s="359"/>
      <c r="AF4" s="616" t="s">
        <v>15</v>
      </c>
      <c r="AG4" s="616"/>
      <c r="AH4" s="616"/>
      <c r="AI4" s="616"/>
      <c r="AJ4" s="616"/>
      <c r="AK4" s="616"/>
      <c r="AL4" s="616"/>
      <c r="AM4" s="613"/>
      <c r="AN4" s="358"/>
      <c r="AO4" s="359"/>
      <c r="AP4" s="615" t="s">
        <v>16</v>
      </c>
      <c r="AQ4" s="616"/>
      <c r="AR4" s="616"/>
      <c r="AS4" s="616"/>
      <c r="AT4" s="616"/>
      <c r="AU4" s="616"/>
      <c r="AV4" s="616"/>
      <c r="AW4" s="616"/>
      <c r="AX4" s="358"/>
      <c r="AY4" s="400"/>
      <c r="AZ4" s="616" t="s">
        <v>17</v>
      </c>
      <c r="BA4" s="616"/>
      <c r="BB4" s="616"/>
      <c r="BC4" s="616"/>
      <c r="BD4" s="616"/>
      <c r="BE4" s="616"/>
      <c r="BF4" s="616"/>
      <c r="BG4" s="616"/>
      <c r="BH4" s="400"/>
      <c r="BI4" s="359"/>
      <c r="BJ4" s="616" t="s">
        <v>18</v>
      </c>
      <c r="BK4" s="616"/>
      <c r="BL4" s="616"/>
      <c r="BM4" s="616"/>
      <c r="BN4" s="616"/>
      <c r="BO4" s="616"/>
      <c r="BP4" s="616"/>
      <c r="BQ4" s="616"/>
      <c r="BR4" s="358"/>
      <c r="BS4" s="359"/>
      <c r="BT4" s="615" t="s">
        <v>19</v>
      </c>
      <c r="BU4" s="616"/>
      <c r="BV4" s="616"/>
      <c r="BW4" s="616"/>
      <c r="BX4" s="616"/>
      <c r="BY4" s="616"/>
      <c r="BZ4" s="616"/>
      <c r="CA4" s="613"/>
      <c r="CB4" s="358"/>
      <c r="CC4" s="359"/>
      <c r="CD4" s="615" t="s">
        <v>20</v>
      </c>
      <c r="CE4" s="616"/>
      <c r="CF4" s="616"/>
      <c r="CG4" s="616"/>
      <c r="CH4" s="616"/>
      <c r="CI4" s="616"/>
      <c r="CJ4" s="616"/>
      <c r="CK4" s="616"/>
      <c r="CL4" s="358"/>
      <c r="CM4" s="359"/>
      <c r="CN4" s="615" t="s">
        <v>21</v>
      </c>
      <c r="CO4" s="616"/>
      <c r="CP4" s="616"/>
      <c r="CQ4" s="616"/>
      <c r="CR4" s="616"/>
      <c r="CS4" s="616"/>
      <c r="CT4" s="616"/>
      <c r="CU4" s="616"/>
      <c r="CV4" s="358"/>
      <c r="CW4" s="359"/>
    </row>
    <row r="5" spans="1:211" ht="22.2" thickTop="1" thickBot="1" x14ac:dyDescent="0.45">
      <c r="A5" s="92"/>
      <c r="B5" s="616" t="s">
        <v>42</v>
      </c>
      <c r="C5" s="616"/>
      <c r="D5" s="616"/>
      <c r="E5" s="616"/>
      <c r="F5" s="616" t="s">
        <v>43</v>
      </c>
      <c r="G5" s="616"/>
      <c r="H5" s="616"/>
      <c r="I5" s="616"/>
      <c r="J5" s="398"/>
      <c r="K5" s="399"/>
      <c r="L5" s="616" t="s">
        <v>42</v>
      </c>
      <c r="M5" s="616"/>
      <c r="N5" s="616"/>
      <c r="O5" s="616"/>
      <c r="P5" s="616" t="s">
        <v>43</v>
      </c>
      <c r="Q5" s="616"/>
      <c r="R5" s="616"/>
      <c r="S5" s="616"/>
      <c r="T5" s="396"/>
      <c r="U5" s="397"/>
      <c r="V5" s="616" t="s">
        <v>42</v>
      </c>
      <c r="W5" s="616"/>
      <c r="X5" s="616"/>
      <c r="Y5" s="616"/>
      <c r="Z5" s="616" t="s">
        <v>43</v>
      </c>
      <c r="AA5" s="616"/>
      <c r="AB5" s="616"/>
      <c r="AC5" s="616"/>
      <c r="AD5" s="464"/>
      <c r="AE5" s="464"/>
      <c r="AF5" s="616" t="s">
        <v>42</v>
      </c>
      <c r="AG5" s="616"/>
      <c r="AH5" s="616"/>
      <c r="AI5" s="616"/>
      <c r="AJ5" s="616" t="s">
        <v>43</v>
      </c>
      <c r="AK5" s="616"/>
      <c r="AL5" s="616"/>
      <c r="AM5" s="616"/>
      <c r="AN5" s="396"/>
      <c r="AO5" s="397"/>
      <c r="AP5" s="616" t="s">
        <v>42</v>
      </c>
      <c r="AQ5" s="616"/>
      <c r="AR5" s="616"/>
      <c r="AS5" s="616"/>
      <c r="AT5" s="616" t="s">
        <v>43</v>
      </c>
      <c r="AU5" s="616"/>
      <c r="AV5" s="616"/>
      <c r="AW5" s="616"/>
      <c r="AX5" s="464"/>
      <c r="AY5" s="464"/>
      <c r="AZ5" s="616" t="s">
        <v>42</v>
      </c>
      <c r="BA5" s="616"/>
      <c r="BB5" s="616"/>
      <c r="BC5" s="613"/>
      <c r="BD5" s="616" t="s">
        <v>43</v>
      </c>
      <c r="BE5" s="616"/>
      <c r="BF5" s="616"/>
      <c r="BG5" s="616"/>
      <c r="BH5" s="464"/>
      <c r="BI5" s="397"/>
      <c r="BJ5" s="616" t="s">
        <v>42</v>
      </c>
      <c r="BK5" s="616"/>
      <c r="BL5" s="616"/>
      <c r="BM5" s="616"/>
      <c r="BN5" s="616" t="s">
        <v>43</v>
      </c>
      <c r="BO5" s="616"/>
      <c r="BP5" s="616"/>
      <c r="BQ5" s="616"/>
      <c r="BR5" s="396"/>
      <c r="BS5" s="397"/>
      <c r="BT5" s="616" t="s">
        <v>42</v>
      </c>
      <c r="BU5" s="616"/>
      <c r="BV5" s="616"/>
      <c r="BW5" s="616"/>
      <c r="BX5" s="616" t="s">
        <v>43</v>
      </c>
      <c r="BY5" s="616"/>
      <c r="BZ5" s="616"/>
      <c r="CA5" s="616"/>
      <c r="CB5" s="396"/>
      <c r="CC5" s="397"/>
      <c r="CD5" s="616" t="s">
        <v>42</v>
      </c>
      <c r="CE5" s="616"/>
      <c r="CF5" s="616"/>
      <c r="CG5" s="616"/>
      <c r="CH5" s="616" t="s">
        <v>43</v>
      </c>
      <c r="CI5" s="616"/>
      <c r="CJ5" s="616"/>
      <c r="CK5" s="616"/>
      <c r="CL5" s="396"/>
      <c r="CM5" s="397"/>
      <c r="CN5" s="616" t="s">
        <v>42</v>
      </c>
      <c r="CO5" s="616"/>
      <c r="CP5" s="616"/>
      <c r="CQ5" s="616"/>
      <c r="CR5" s="616" t="s">
        <v>43</v>
      </c>
      <c r="CS5" s="616"/>
      <c r="CT5" s="616"/>
      <c r="CU5" s="616"/>
      <c r="CV5" s="396"/>
      <c r="CW5" s="397"/>
    </row>
    <row r="6" spans="1:211" s="106" customFormat="1" ht="21.6" thickTop="1" x14ac:dyDescent="0.4">
      <c r="A6" s="105"/>
      <c r="B6" s="227"/>
      <c r="C6" s="254"/>
      <c r="D6" s="360" t="s">
        <v>5</v>
      </c>
      <c r="E6" s="230"/>
      <c r="F6" s="227"/>
      <c r="G6" s="70"/>
      <c r="H6" s="83" t="s">
        <v>5</v>
      </c>
      <c r="I6" s="357"/>
      <c r="J6" s="644"/>
      <c r="K6" s="645"/>
      <c r="L6" s="227"/>
      <c r="M6" s="70"/>
      <c r="N6" s="83" t="s">
        <v>5</v>
      </c>
      <c r="O6" s="230"/>
      <c r="P6" s="356"/>
      <c r="Q6" s="70"/>
      <c r="R6" s="83" t="s">
        <v>5</v>
      </c>
      <c r="S6" s="230"/>
      <c r="T6" s="356"/>
      <c r="U6" s="357"/>
      <c r="V6" s="227"/>
      <c r="W6" s="70"/>
      <c r="X6" s="83" t="s">
        <v>5</v>
      </c>
      <c r="Y6" s="357"/>
      <c r="Z6" s="227"/>
      <c r="AA6" s="70"/>
      <c r="AB6" s="83" t="s">
        <v>5</v>
      </c>
      <c r="AC6" s="357"/>
      <c r="AD6" s="70"/>
      <c r="AE6" s="70"/>
      <c r="AF6" s="227"/>
      <c r="AG6" s="70"/>
      <c r="AH6" s="83" t="s">
        <v>5</v>
      </c>
      <c r="AI6" s="357"/>
      <c r="AJ6" s="356"/>
      <c r="AK6" s="70"/>
      <c r="AL6" s="83" t="s">
        <v>5</v>
      </c>
      <c r="AM6" s="357"/>
      <c r="AN6" s="356"/>
      <c r="AO6" s="357"/>
      <c r="AP6" s="227"/>
      <c r="AQ6" s="70"/>
      <c r="AR6" s="83" t="s">
        <v>5</v>
      </c>
      <c r="AS6" s="357"/>
      <c r="AT6" s="356"/>
      <c r="AU6" s="70"/>
      <c r="AV6" s="83" t="s">
        <v>5</v>
      </c>
      <c r="AW6" s="357"/>
      <c r="AX6" s="254"/>
      <c r="AY6" s="70"/>
      <c r="AZ6" s="227"/>
      <c r="BA6" s="70"/>
      <c r="BB6" s="83" t="s">
        <v>5</v>
      </c>
      <c r="BC6" s="70"/>
      <c r="BD6" s="356"/>
      <c r="BE6" s="70"/>
      <c r="BF6" s="83" t="s">
        <v>5</v>
      </c>
      <c r="BG6" s="357"/>
      <c r="BH6" s="254"/>
      <c r="BI6" s="70"/>
      <c r="BJ6" s="227"/>
      <c r="BK6" s="70"/>
      <c r="BL6" s="83" t="s">
        <v>5</v>
      </c>
      <c r="BM6" s="357"/>
      <c r="BN6" s="356"/>
      <c r="BO6" s="70"/>
      <c r="BP6" s="83" t="s">
        <v>5</v>
      </c>
      <c r="BQ6" s="357"/>
      <c r="BR6" s="227"/>
      <c r="BS6" s="357"/>
      <c r="BT6" s="227"/>
      <c r="BU6" s="70"/>
      <c r="BV6" s="83" t="s">
        <v>5</v>
      </c>
      <c r="BW6" s="357"/>
      <c r="BX6" s="356"/>
      <c r="BY6" s="70"/>
      <c r="BZ6" s="83" t="s">
        <v>5</v>
      </c>
      <c r="CA6" s="357"/>
      <c r="CB6" s="356"/>
      <c r="CC6" s="357"/>
      <c r="CD6" s="227"/>
      <c r="CE6" s="70"/>
      <c r="CF6" s="83" t="s">
        <v>5</v>
      </c>
      <c r="CG6" s="357"/>
      <c r="CH6" s="356"/>
      <c r="CI6" s="70"/>
      <c r="CJ6" s="83" t="s">
        <v>5</v>
      </c>
      <c r="CK6" s="357"/>
      <c r="CL6" s="227"/>
      <c r="CM6" s="357"/>
      <c r="CN6" s="227"/>
      <c r="CO6" s="70"/>
      <c r="CP6" s="83" t="s">
        <v>5</v>
      </c>
      <c r="CQ6" s="357"/>
      <c r="CR6" s="227"/>
      <c r="CS6" s="70"/>
      <c r="CT6" s="83" t="s">
        <v>5</v>
      </c>
      <c r="CU6" s="230"/>
      <c r="CV6" s="356"/>
      <c r="CW6" s="357"/>
      <c r="CX6" s="105"/>
      <c r="CY6" s="105"/>
      <c r="CZ6" s="83" t="s">
        <v>5</v>
      </c>
      <c r="DA6" s="83" t="s">
        <v>5</v>
      </c>
      <c r="DB6" s="83" t="s">
        <v>5</v>
      </c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05"/>
      <c r="EL6" s="105"/>
      <c r="EM6" s="105"/>
      <c r="EN6" s="105"/>
      <c r="EO6" s="105"/>
      <c r="EP6" s="105"/>
      <c r="EQ6" s="105"/>
      <c r="ER6" s="105"/>
      <c r="ES6" s="105"/>
      <c r="ET6" s="105"/>
      <c r="EU6" s="105"/>
      <c r="EV6" s="105"/>
      <c r="EW6" s="105"/>
      <c r="EX6" s="105"/>
      <c r="EY6" s="105"/>
      <c r="EZ6" s="105"/>
      <c r="FA6" s="105"/>
      <c r="FB6" s="105"/>
      <c r="FC6" s="105"/>
      <c r="FD6" s="105"/>
      <c r="FE6" s="105"/>
      <c r="FF6" s="105"/>
      <c r="FG6" s="105"/>
      <c r="FH6" s="105"/>
      <c r="FI6" s="105"/>
      <c r="FJ6" s="105"/>
      <c r="FK6" s="105"/>
      <c r="FL6" s="105"/>
      <c r="FM6" s="105"/>
      <c r="FN6" s="105"/>
      <c r="FO6" s="105"/>
      <c r="FP6" s="105"/>
      <c r="FQ6" s="105"/>
      <c r="FR6" s="105"/>
      <c r="FS6" s="105"/>
      <c r="FT6" s="105"/>
      <c r="FU6" s="105"/>
      <c r="FV6" s="105"/>
      <c r="FW6" s="105"/>
      <c r="FX6" s="105"/>
      <c r="FY6" s="105"/>
      <c r="FZ6" s="105"/>
      <c r="GA6" s="105"/>
      <c r="GB6" s="105"/>
      <c r="GC6" s="105"/>
      <c r="GD6" s="105"/>
      <c r="GE6" s="105"/>
      <c r="GF6" s="105"/>
      <c r="GG6" s="105"/>
      <c r="GH6" s="105"/>
      <c r="GI6" s="105"/>
      <c r="GJ6" s="105"/>
      <c r="GK6" s="105"/>
      <c r="GL6" s="105"/>
      <c r="GM6" s="105"/>
      <c r="GN6" s="105"/>
      <c r="GO6" s="105"/>
      <c r="GP6" s="105"/>
      <c r="GQ6" s="105"/>
      <c r="GR6" s="105"/>
      <c r="GS6" s="105"/>
      <c r="GT6" s="105"/>
      <c r="GU6" s="105"/>
      <c r="GV6" s="105"/>
      <c r="GW6" s="105"/>
      <c r="GX6" s="105"/>
      <c r="GY6" s="105"/>
      <c r="GZ6" s="105"/>
      <c r="HA6" s="105"/>
      <c r="HB6" s="105"/>
      <c r="HC6" s="105"/>
    </row>
    <row r="7" spans="1:211" s="106" customFormat="1" ht="15.75" customHeight="1" thickBot="1" x14ac:dyDescent="0.35">
      <c r="A7" s="105"/>
      <c r="B7" s="228" t="s">
        <v>6</v>
      </c>
      <c r="C7" s="70" t="s">
        <v>6</v>
      </c>
      <c r="D7" s="83" t="s">
        <v>7</v>
      </c>
      <c r="E7" s="357" t="s">
        <v>6</v>
      </c>
      <c r="F7" s="228" t="s">
        <v>6</v>
      </c>
      <c r="G7" s="70" t="s">
        <v>6</v>
      </c>
      <c r="H7" s="83" t="s">
        <v>7</v>
      </c>
      <c r="I7" s="357" t="s">
        <v>6</v>
      </c>
      <c r="J7" s="355"/>
      <c r="K7" s="354"/>
      <c r="L7" s="229" t="s">
        <v>6</v>
      </c>
      <c r="M7" s="199" t="s">
        <v>6</v>
      </c>
      <c r="N7" s="200" t="s">
        <v>7</v>
      </c>
      <c r="O7" s="346" t="s">
        <v>6</v>
      </c>
      <c r="P7" s="229" t="s">
        <v>6</v>
      </c>
      <c r="Q7" s="199" t="s">
        <v>6</v>
      </c>
      <c r="R7" s="200" t="s">
        <v>7</v>
      </c>
      <c r="S7" s="346" t="s">
        <v>6</v>
      </c>
      <c r="T7" s="356"/>
      <c r="U7" s="357"/>
      <c r="V7" s="228" t="s">
        <v>6</v>
      </c>
      <c r="W7" s="70" t="s">
        <v>6</v>
      </c>
      <c r="X7" s="83" t="s">
        <v>7</v>
      </c>
      <c r="Y7" s="357" t="s">
        <v>6</v>
      </c>
      <c r="Z7" s="228" t="s">
        <v>6</v>
      </c>
      <c r="AA7" s="70" t="s">
        <v>6</v>
      </c>
      <c r="AB7" s="83" t="s">
        <v>7</v>
      </c>
      <c r="AC7" s="357" t="s">
        <v>6</v>
      </c>
      <c r="AD7" s="406"/>
      <c r="AE7" s="406"/>
      <c r="AF7" s="228" t="s">
        <v>6</v>
      </c>
      <c r="AG7" s="70" t="s">
        <v>6</v>
      </c>
      <c r="AH7" s="83" t="s">
        <v>7</v>
      </c>
      <c r="AI7" s="357" t="s">
        <v>6</v>
      </c>
      <c r="AJ7" s="356" t="s">
        <v>6</v>
      </c>
      <c r="AK7" s="70" t="s">
        <v>6</v>
      </c>
      <c r="AL7" s="83" t="s">
        <v>7</v>
      </c>
      <c r="AM7" s="357" t="s">
        <v>6</v>
      </c>
      <c r="AN7" s="228"/>
      <c r="AO7" s="231"/>
      <c r="AP7" s="228" t="s">
        <v>6</v>
      </c>
      <c r="AQ7" s="70" t="s">
        <v>6</v>
      </c>
      <c r="AR7" s="83" t="s">
        <v>7</v>
      </c>
      <c r="AS7" s="357" t="s">
        <v>6</v>
      </c>
      <c r="AT7" s="356" t="s">
        <v>6</v>
      </c>
      <c r="AU7" s="70" t="s">
        <v>6</v>
      </c>
      <c r="AV7" s="83" t="s">
        <v>7</v>
      </c>
      <c r="AW7" s="357" t="s">
        <v>6</v>
      </c>
      <c r="AX7" s="406"/>
      <c r="AY7" s="70"/>
      <c r="AZ7" s="228" t="s">
        <v>6</v>
      </c>
      <c r="BA7" s="70" t="s">
        <v>6</v>
      </c>
      <c r="BB7" s="83" t="s">
        <v>7</v>
      </c>
      <c r="BC7" s="70" t="s">
        <v>6</v>
      </c>
      <c r="BD7" s="356" t="s">
        <v>6</v>
      </c>
      <c r="BE7" s="70" t="s">
        <v>6</v>
      </c>
      <c r="BF7" s="83" t="s">
        <v>7</v>
      </c>
      <c r="BG7" s="357" t="s">
        <v>6</v>
      </c>
      <c r="BH7" s="70"/>
      <c r="BI7" s="70"/>
      <c r="BJ7" s="228" t="s">
        <v>6</v>
      </c>
      <c r="BK7" s="70" t="s">
        <v>6</v>
      </c>
      <c r="BL7" s="83" t="s">
        <v>7</v>
      </c>
      <c r="BM7" s="357" t="s">
        <v>6</v>
      </c>
      <c r="BN7" s="356" t="s">
        <v>6</v>
      </c>
      <c r="BO7" s="70" t="s">
        <v>6</v>
      </c>
      <c r="BP7" s="83" t="s">
        <v>7</v>
      </c>
      <c r="BQ7" s="357" t="s">
        <v>6</v>
      </c>
      <c r="BR7" s="228"/>
      <c r="BS7" s="357"/>
      <c r="BT7" s="228" t="s">
        <v>6</v>
      </c>
      <c r="BU7" s="70" t="s">
        <v>6</v>
      </c>
      <c r="BV7" s="83" t="s">
        <v>7</v>
      </c>
      <c r="BW7" s="357" t="s">
        <v>6</v>
      </c>
      <c r="BX7" s="356" t="s">
        <v>6</v>
      </c>
      <c r="BY7" s="70" t="s">
        <v>6</v>
      </c>
      <c r="BZ7" s="83" t="s">
        <v>7</v>
      </c>
      <c r="CA7" s="357" t="s">
        <v>6</v>
      </c>
      <c r="CB7" s="228"/>
      <c r="CC7" s="357"/>
      <c r="CD7" s="228" t="s">
        <v>6</v>
      </c>
      <c r="CE7" s="70" t="s">
        <v>6</v>
      </c>
      <c r="CF7" s="83" t="s">
        <v>7</v>
      </c>
      <c r="CG7" s="357" t="s">
        <v>6</v>
      </c>
      <c r="CH7" s="356" t="s">
        <v>6</v>
      </c>
      <c r="CI7" s="70" t="s">
        <v>6</v>
      </c>
      <c r="CJ7" s="83" t="s">
        <v>7</v>
      </c>
      <c r="CK7" s="357" t="s">
        <v>6</v>
      </c>
      <c r="CL7" s="228"/>
      <c r="CM7" s="357"/>
      <c r="CN7" s="228" t="s">
        <v>6</v>
      </c>
      <c r="CO7" s="70" t="s">
        <v>6</v>
      </c>
      <c r="CP7" s="83" t="s">
        <v>7</v>
      </c>
      <c r="CQ7" s="357" t="s">
        <v>6</v>
      </c>
      <c r="CR7" s="228" t="s">
        <v>6</v>
      </c>
      <c r="CS7" s="70" t="s">
        <v>6</v>
      </c>
      <c r="CT7" s="83" t="s">
        <v>7</v>
      </c>
      <c r="CU7" s="231" t="s">
        <v>6</v>
      </c>
      <c r="CV7" s="228"/>
      <c r="CW7" s="231"/>
      <c r="CX7" s="105"/>
      <c r="CY7" s="105"/>
      <c r="CZ7" s="83" t="s">
        <v>7</v>
      </c>
      <c r="DA7" s="83" t="s">
        <v>7</v>
      </c>
      <c r="DB7" s="83" t="s">
        <v>7</v>
      </c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05"/>
      <c r="EL7" s="105"/>
      <c r="EM7" s="105"/>
      <c r="EN7" s="105"/>
      <c r="EO7" s="105"/>
      <c r="EP7" s="105"/>
      <c r="EQ7" s="105"/>
      <c r="ER7" s="105"/>
      <c r="ES7" s="105"/>
      <c r="ET7" s="105"/>
      <c r="EU7" s="105"/>
      <c r="EV7" s="105"/>
      <c r="EW7" s="105"/>
      <c r="EX7" s="105"/>
      <c r="EY7" s="105"/>
      <c r="EZ7" s="105"/>
      <c r="FA7" s="105"/>
      <c r="FB7" s="105"/>
      <c r="FC7" s="105"/>
      <c r="FD7" s="105"/>
      <c r="FE7" s="105"/>
      <c r="FF7" s="105"/>
      <c r="FG7" s="105"/>
      <c r="FH7" s="105"/>
      <c r="FI7" s="105"/>
      <c r="FJ7" s="105"/>
      <c r="FK7" s="105"/>
      <c r="FL7" s="105"/>
      <c r="FM7" s="105"/>
      <c r="FN7" s="105"/>
      <c r="FO7" s="105"/>
      <c r="FP7" s="105"/>
      <c r="FQ7" s="105"/>
      <c r="FR7" s="105"/>
      <c r="FS7" s="105"/>
      <c r="FT7" s="105"/>
      <c r="FU7" s="105"/>
      <c r="FV7" s="105"/>
      <c r="FW7" s="105"/>
      <c r="FX7" s="105"/>
      <c r="FY7" s="105"/>
      <c r="FZ7" s="105"/>
      <c r="GA7" s="105"/>
      <c r="GB7" s="105"/>
      <c r="GC7" s="105"/>
      <c r="GD7" s="105"/>
      <c r="GE7" s="105"/>
      <c r="GF7" s="105"/>
      <c r="GG7" s="105"/>
      <c r="GH7" s="105"/>
      <c r="GI7" s="105"/>
      <c r="GJ7" s="105"/>
      <c r="GK7" s="105"/>
      <c r="GL7" s="105"/>
      <c r="GM7" s="105"/>
      <c r="GN7" s="105"/>
      <c r="GO7" s="105"/>
      <c r="GP7" s="105"/>
      <c r="GQ7" s="105"/>
      <c r="GR7" s="105"/>
      <c r="GS7" s="105"/>
      <c r="GT7" s="105"/>
      <c r="GU7" s="105"/>
      <c r="GV7" s="105"/>
      <c r="GW7" s="105"/>
      <c r="GX7" s="105"/>
      <c r="GY7" s="105"/>
      <c r="GZ7" s="105"/>
      <c r="HA7" s="105"/>
      <c r="HB7" s="105"/>
      <c r="HC7" s="105"/>
    </row>
    <row r="8" spans="1:211" s="187" customFormat="1" ht="20.100000000000001" customHeight="1" thickTop="1" thickBot="1" x14ac:dyDescent="0.35">
      <c r="A8" s="129" t="s">
        <v>8</v>
      </c>
      <c r="B8" s="255" t="s">
        <v>9</v>
      </c>
      <c r="C8" s="650" t="s">
        <v>10</v>
      </c>
      <c r="D8" s="652" t="s">
        <v>11</v>
      </c>
      <c r="E8" s="633" t="s">
        <v>12</v>
      </c>
      <c r="F8" s="255" t="s">
        <v>9</v>
      </c>
      <c r="G8" s="650" t="s">
        <v>10</v>
      </c>
      <c r="H8" s="652" t="s">
        <v>11</v>
      </c>
      <c r="I8" s="633" t="s">
        <v>12</v>
      </c>
      <c r="J8" s="646"/>
      <c r="K8" s="648"/>
      <c r="L8" s="422" t="s">
        <v>13</v>
      </c>
      <c r="M8" s="641" t="s">
        <v>10</v>
      </c>
      <c r="N8" s="642" t="s">
        <v>11</v>
      </c>
      <c r="O8" s="643" t="s">
        <v>12</v>
      </c>
      <c r="P8" s="422" t="s">
        <v>13</v>
      </c>
      <c r="Q8" s="641" t="s">
        <v>10</v>
      </c>
      <c r="R8" s="642" t="s">
        <v>11</v>
      </c>
      <c r="S8" s="643" t="s">
        <v>12</v>
      </c>
      <c r="T8" s="404"/>
      <c r="U8" s="433"/>
      <c r="V8" s="449" t="s">
        <v>14</v>
      </c>
      <c r="W8" s="619" t="s">
        <v>10</v>
      </c>
      <c r="X8" s="621" t="s">
        <v>11</v>
      </c>
      <c r="Y8" s="623" t="s">
        <v>12</v>
      </c>
      <c r="Z8" s="449" t="s">
        <v>14</v>
      </c>
      <c r="AA8" s="619" t="s">
        <v>10</v>
      </c>
      <c r="AB8" s="621" t="s">
        <v>11</v>
      </c>
      <c r="AC8" s="623" t="s">
        <v>12</v>
      </c>
      <c r="AD8" s="192"/>
      <c r="AE8" s="192"/>
      <c r="AF8" s="467" t="s">
        <v>15</v>
      </c>
      <c r="AG8" s="625" t="s">
        <v>10</v>
      </c>
      <c r="AH8" s="627" t="s">
        <v>11</v>
      </c>
      <c r="AI8" s="656" t="s">
        <v>12</v>
      </c>
      <c r="AJ8" s="467" t="s">
        <v>15</v>
      </c>
      <c r="AK8" s="625" t="s">
        <v>10</v>
      </c>
      <c r="AL8" s="627" t="s">
        <v>11</v>
      </c>
      <c r="AM8" s="656" t="s">
        <v>12</v>
      </c>
      <c r="AN8" s="482"/>
      <c r="AO8" s="483"/>
      <c r="AP8" s="498" t="s">
        <v>16</v>
      </c>
      <c r="AQ8" s="658" t="s">
        <v>10</v>
      </c>
      <c r="AR8" s="660" t="s">
        <v>11</v>
      </c>
      <c r="AS8" s="662" t="s">
        <v>12</v>
      </c>
      <c r="AT8" s="498" t="s">
        <v>16</v>
      </c>
      <c r="AU8" s="658" t="s">
        <v>10</v>
      </c>
      <c r="AV8" s="660" t="s">
        <v>11</v>
      </c>
      <c r="AW8" s="662" t="s">
        <v>12</v>
      </c>
      <c r="AX8" s="201"/>
      <c r="AY8" s="201"/>
      <c r="AZ8" s="513" t="s">
        <v>17</v>
      </c>
      <c r="BA8" s="637" t="s">
        <v>10</v>
      </c>
      <c r="BB8" s="639" t="s">
        <v>11</v>
      </c>
      <c r="BC8" s="669" t="s">
        <v>12</v>
      </c>
      <c r="BD8" s="513" t="s">
        <v>17</v>
      </c>
      <c r="BE8" s="637" t="s">
        <v>10</v>
      </c>
      <c r="BF8" s="639" t="s">
        <v>11</v>
      </c>
      <c r="BG8" s="664" t="s">
        <v>12</v>
      </c>
      <c r="BH8" s="533"/>
      <c r="BI8" s="534"/>
      <c r="BJ8" s="255" t="s">
        <v>18</v>
      </c>
      <c r="BK8" s="666" t="s">
        <v>10</v>
      </c>
      <c r="BL8" s="652" t="s">
        <v>11</v>
      </c>
      <c r="BM8" s="633" t="s">
        <v>12</v>
      </c>
      <c r="BN8" s="255" t="s">
        <v>18</v>
      </c>
      <c r="BO8" s="666" t="s">
        <v>10</v>
      </c>
      <c r="BP8" s="652" t="s">
        <v>11</v>
      </c>
      <c r="BQ8" s="633" t="s">
        <v>12</v>
      </c>
      <c r="BR8" s="555"/>
      <c r="BS8" s="556"/>
      <c r="BT8" s="559" t="s">
        <v>19</v>
      </c>
      <c r="BU8" s="635" t="s">
        <v>10</v>
      </c>
      <c r="BV8" s="629" t="s">
        <v>11</v>
      </c>
      <c r="BW8" s="631" t="s">
        <v>12</v>
      </c>
      <c r="BX8" s="559" t="s">
        <v>19</v>
      </c>
      <c r="BY8" s="635" t="s">
        <v>10</v>
      </c>
      <c r="BZ8" s="629" t="s">
        <v>11</v>
      </c>
      <c r="CA8" s="631" t="s">
        <v>12</v>
      </c>
      <c r="CB8" s="404"/>
      <c r="CC8" s="433"/>
      <c r="CD8" s="449" t="s">
        <v>20</v>
      </c>
      <c r="CE8" s="619" t="s">
        <v>10</v>
      </c>
      <c r="CF8" s="621" t="s">
        <v>11</v>
      </c>
      <c r="CG8" s="623" t="s">
        <v>12</v>
      </c>
      <c r="CH8" s="449" t="s">
        <v>20</v>
      </c>
      <c r="CI8" s="619" t="s">
        <v>10</v>
      </c>
      <c r="CJ8" s="621" t="s">
        <v>11</v>
      </c>
      <c r="CK8" s="623" t="s">
        <v>12</v>
      </c>
      <c r="CL8" s="577"/>
      <c r="CM8" s="578"/>
      <c r="CN8" s="467" t="s">
        <v>21</v>
      </c>
      <c r="CO8" s="625" t="s">
        <v>10</v>
      </c>
      <c r="CP8" s="627" t="s">
        <v>11</v>
      </c>
      <c r="CQ8" s="656" t="s">
        <v>12</v>
      </c>
      <c r="CR8" s="467" t="s">
        <v>21</v>
      </c>
      <c r="CS8" s="625" t="s">
        <v>10</v>
      </c>
      <c r="CT8" s="627" t="s">
        <v>11</v>
      </c>
      <c r="CU8" s="617" t="s">
        <v>12</v>
      </c>
      <c r="CV8" s="482"/>
      <c r="CW8" s="483"/>
      <c r="CX8" s="17"/>
      <c r="CY8" s="186"/>
      <c r="CZ8" s="655" t="s">
        <v>22</v>
      </c>
      <c r="DA8" s="655" t="s">
        <v>23</v>
      </c>
      <c r="DB8" s="654" t="s">
        <v>24</v>
      </c>
      <c r="DC8" s="186"/>
      <c r="DD8" s="186"/>
      <c r="DE8" s="186"/>
      <c r="DF8" s="186"/>
      <c r="DG8" s="186"/>
      <c r="DH8" s="186"/>
      <c r="DI8" s="186"/>
      <c r="DJ8" s="186"/>
      <c r="DK8" s="186"/>
      <c r="DL8" s="186"/>
      <c r="DM8" s="186"/>
      <c r="DN8" s="186"/>
      <c r="DO8" s="186"/>
      <c r="DP8" s="186"/>
      <c r="DQ8" s="186"/>
      <c r="DR8" s="186"/>
      <c r="DS8" s="186"/>
      <c r="DT8" s="186"/>
      <c r="DU8" s="186"/>
      <c r="DV8" s="186"/>
      <c r="DW8" s="186"/>
      <c r="DX8" s="186"/>
      <c r="DY8" s="186"/>
      <c r="DZ8" s="186"/>
      <c r="EA8" s="186"/>
      <c r="EB8" s="186"/>
      <c r="EC8" s="186"/>
      <c r="ED8" s="186"/>
      <c r="EE8" s="186"/>
      <c r="EF8" s="186"/>
      <c r="EG8" s="186"/>
      <c r="EH8" s="186"/>
      <c r="EI8" s="186"/>
      <c r="EJ8" s="186"/>
      <c r="EK8" s="186"/>
      <c r="EL8" s="186"/>
      <c r="EM8" s="186"/>
      <c r="EN8" s="186"/>
      <c r="EO8" s="186"/>
      <c r="EP8" s="186"/>
      <c r="EQ8" s="186"/>
      <c r="ER8" s="186"/>
      <c r="ES8" s="186"/>
      <c r="ET8" s="186"/>
      <c r="EU8" s="186"/>
      <c r="EV8" s="186"/>
      <c r="EW8" s="186"/>
      <c r="EX8" s="186"/>
      <c r="EY8" s="186"/>
      <c r="EZ8" s="186"/>
      <c r="FA8" s="186"/>
      <c r="FB8" s="186"/>
      <c r="FC8" s="186"/>
      <c r="FD8" s="186"/>
      <c r="FE8" s="186"/>
      <c r="FF8" s="186"/>
      <c r="FG8" s="186"/>
      <c r="FH8" s="186"/>
      <c r="FI8" s="186"/>
      <c r="FJ8" s="186"/>
      <c r="FK8" s="186"/>
      <c r="FL8" s="186"/>
      <c r="FM8" s="186"/>
      <c r="FN8" s="186"/>
      <c r="FO8" s="186"/>
      <c r="FP8" s="186"/>
      <c r="FQ8" s="186"/>
      <c r="FR8" s="186"/>
      <c r="FS8" s="186"/>
      <c r="FT8" s="186"/>
      <c r="FU8" s="186"/>
      <c r="FV8" s="186"/>
      <c r="FW8" s="186"/>
      <c r="FX8" s="186"/>
      <c r="FY8" s="186"/>
      <c r="FZ8" s="186"/>
      <c r="GA8" s="186"/>
      <c r="GB8" s="186"/>
      <c r="GC8" s="186"/>
      <c r="GD8" s="186"/>
      <c r="GE8" s="186"/>
      <c r="GF8" s="186"/>
      <c r="GG8" s="186"/>
      <c r="GH8" s="186"/>
      <c r="GI8" s="186"/>
      <c r="GJ8" s="186"/>
      <c r="GK8" s="186"/>
      <c r="GL8" s="186"/>
      <c r="GM8" s="186"/>
      <c r="GN8" s="186"/>
      <c r="GO8" s="186"/>
      <c r="GP8" s="186"/>
      <c r="GQ8" s="186"/>
      <c r="GR8" s="186"/>
      <c r="GS8" s="186"/>
      <c r="GT8" s="186"/>
      <c r="GU8" s="186"/>
      <c r="GV8" s="186"/>
      <c r="GW8" s="186"/>
      <c r="GX8" s="186"/>
      <c r="GY8" s="186"/>
      <c r="GZ8" s="186"/>
      <c r="HA8" s="186"/>
      <c r="HB8" s="186"/>
      <c r="HC8" s="186"/>
    </row>
    <row r="9" spans="1:211" s="187" customFormat="1" ht="18.600000000000001" customHeight="1" thickBot="1" x14ac:dyDescent="0.35">
      <c r="A9" s="107" t="s">
        <v>25</v>
      </c>
      <c r="B9" s="256" t="s">
        <v>26</v>
      </c>
      <c r="C9" s="651"/>
      <c r="D9" s="653"/>
      <c r="E9" s="634"/>
      <c r="F9" s="256" t="s">
        <v>26</v>
      </c>
      <c r="G9" s="651"/>
      <c r="H9" s="653"/>
      <c r="I9" s="634"/>
      <c r="J9" s="647"/>
      <c r="K9" s="649"/>
      <c r="L9" s="423" t="s">
        <v>26</v>
      </c>
      <c r="M9" s="636"/>
      <c r="N9" s="630"/>
      <c r="O9" s="632"/>
      <c r="P9" s="423" t="s">
        <v>26</v>
      </c>
      <c r="Q9" s="636"/>
      <c r="R9" s="630"/>
      <c r="S9" s="632"/>
      <c r="T9" s="405"/>
      <c r="U9" s="434"/>
      <c r="V9" s="450" t="s">
        <v>26</v>
      </c>
      <c r="W9" s="620"/>
      <c r="X9" s="622"/>
      <c r="Y9" s="624"/>
      <c r="Z9" s="450" t="s">
        <v>26</v>
      </c>
      <c r="AA9" s="620"/>
      <c r="AB9" s="622"/>
      <c r="AC9" s="624"/>
      <c r="AD9" s="193"/>
      <c r="AE9" s="193"/>
      <c r="AF9" s="468" t="s">
        <v>26</v>
      </c>
      <c r="AG9" s="626"/>
      <c r="AH9" s="628"/>
      <c r="AI9" s="657"/>
      <c r="AJ9" s="468" t="s">
        <v>26</v>
      </c>
      <c r="AK9" s="626"/>
      <c r="AL9" s="628"/>
      <c r="AM9" s="657"/>
      <c r="AN9" s="484"/>
      <c r="AO9" s="485"/>
      <c r="AP9" s="499" t="s">
        <v>26</v>
      </c>
      <c r="AQ9" s="659"/>
      <c r="AR9" s="661"/>
      <c r="AS9" s="663"/>
      <c r="AT9" s="499" t="s">
        <v>26</v>
      </c>
      <c r="AU9" s="659"/>
      <c r="AV9" s="661"/>
      <c r="AW9" s="663"/>
      <c r="AX9" s="202"/>
      <c r="AY9" s="202"/>
      <c r="AZ9" s="514" t="s">
        <v>26</v>
      </c>
      <c r="BA9" s="638"/>
      <c r="BB9" s="640"/>
      <c r="BC9" s="670"/>
      <c r="BD9" s="514" t="s">
        <v>26</v>
      </c>
      <c r="BE9" s="638"/>
      <c r="BF9" s="640"/>
      <c r="BG9" s="665"/>
      <c r="BH9" s="535"/>
      <c r="BI9" s="536"/>
      <c r="BJ9" s="256" t="s">
        <v>26</v>
      </c>
      <c r="BK9" s="667"/>
      <c r="BL9" s="653"/>
      <c r="BM9" s="634"/>
      <c r="BN9" s="256" t="s">
        <v>26</v>
      </c>
      <c r="BO9" s="667"/>
      <c r="BP9" s="653"/>
      <c r="BQ9" s="634"/>
      <c r="BR9" s="557"/>
      <c r="BS9" s="558"/>
      <c r="BT9" s="423" t="s">
        <v>26</v>
      </c>
      <c r="BU9" s="636"/>
      <c r="BV9" s="630"/>
      <c r="BW9" s="632"/>
      <c r="BX9" s="423" t="s">
        <v>26</v>
      </c>
      <c r="BY9" s="636"/>
      <c r="BZ9" s="630"/>
      <c r="CA9" s="632"/>
      <c r="CB9" s="563"/>
      <c r="CC9" s="564"/>
      <c r="CD9" s="450" t="s">
        <v>26</v>
      </c>
      <c r="CE9" s="620"/>
      <c r="CF9" s="622"/>
      <c r="CG9" s="624"/>
      <c r="CH9" s="450" t="s">
        <v>26</v>
      </c>
      <c r="CI9" s="620"/>
      <c r="CJ9" s="622"/>
      <c r="CK9" s="624"/>
      <c r="CL9" s="579"/>
      <c r="CM9" s="580"/>
      <c r="CN9" s="468" t="s">
        <v>26</v>
      </c>
      <c r="CO9" s="626"/>
      <c r="CP9" s="628"/>
      <c r="CQ9" s="673"/>
      <c r="CR9" s="468" t="s">
        <v>26</v>
      </c>
      <c r="CS9" s="626"/>
      <c r="CT9" s="628"/>
      <c r="CU9" s="618"/>
      <c r="CV9" s="606"/>
      <c r="CW9" s="607"/>
      <c r="CX9" s="186"/>
      <c r="CY9" s="186"/>
      <c r="CZ9" s="655"/>
      <c r="DA9" s="655"/>
      <c r="DB9" s="654"/>
      <c r="DC9" s="186"/>
      <c r="DD9" s="186"/>
      <c r="DE9" s="186"/>
      <c r="DF9" s="186"/>
      <c r="DG9" s="186"/>
      <c r="DH9" s="186"/>
      <c r="DI9" s="186"/>
      <c r="DJ9" s="186"/>
      <c r="DK9" s="186"/>
      <c r="DL9" s="186"/>
      <c r="DM9" s="186"/>
      <c r="DN9" s="186"/>
      <c r="DO9" s="186"/>
      <c r="DP9" s="186"/>
      <c r="DQ9" s="186"/>
      <c r="DR9" s="186"/>
      <c r="DS9" s="186"/>
      <c r="DT9" s="186"/>
      <c r="DU9" s="186"/>
      <c r="DV9" s="186"/>
      <c r="DW9" s="186"/>
      <c r="DX9" s="186"/>
      <c r="DY9" s="186"/>
      <c r="DZ9" s="186"/>
      <c r="EA9" s="186"/>
      <c r="EB9" s="186"/>
      <c r="EC9" s="186"/>
      <c r="ED9" s="186"/>
      <c r="EE9" s="186"/>
      <c r="EF9" s="186"/>
      <c r="EG9" s="186"/>
      <c r="EH9" s="186"/>
      <c r="EI9" s="186"/>
      <c r="EJ9" s="186"/>
      <c r="EK9" s="186"/>
      <c r="EL9" s="186"/>
      <c r="EM9" s="186"/>
      <c r="EN9" s="186"/>
      <c r="EO9" s="186"/>
      <c r="EP9" s="186"/>
      <c r="EQ9" s="186"/>
      <c r="ER9" s="186"/>
      <c r="ES9" s="186"/>
      <c r="ET9" s="186"/>
      <c r="EU9" s="186"/>
      <c r="EV9" s="186"/>
      <c r="EW9" s="186"/>
      <c r="EX9" s="186"/>
      <c r="EY9" s="186"/>
      <c r="EZ9" s="186"/>
      <c r="FA9" s="186"/>
      <c r="FB9" s="186"/>
      <c r="FC9" s="186"/>
      <c r="FD9" s="186"/>
      <c r="FE9" s="186"/>
      <c r="FF9" s="186"/>
      <c r="FG9" s="186"/>
      <c r="FH9" s="186"/>
      <c r="FI9" s="186"/>
      <c r="FJ9" s="186"/>
      <c r="FK9" s="186"/>
      <c r="FL9" s="186"/>
      <c r="FM9" s="186"/>
      <c r="FN9" s="186"/>
      <c r="FO9" s="186"/>
      <c r="FP9" s="186"/>
      <c r="FQ9" s="186"/>
      <c r="FR9" s="186"/>
      <c r="FS9" s="186"/>
      <c r="FT9" s="186"/>
      <c r="FU9" s="186"/>
      <c r="FV9" s="186"/>
      <c r="FW9" s="186"/>
      <c r="FX9" s="186"/>
      <c r="FY9" s="186"/>
      <c r="FZ9" s="186"/>
      <c r="GA9" s="186"/>
      <c r="GB9" s="186"/>
      <c r="GC9" s="186"/>
      <c r="GD9" s="186"/>
      <c r="GE9" s="186"/>
      <c r="GF9" s="186"/>
      <c r="GG9" s="186"/>
      <c r="GH9" s="186"/>
      <c r="GI9" s="186"/>
      <c r="GJ9" s="186"/>
      <c r="GK9" s="186"/>
      <c r="GL9" s="186"/>
      <c r="GM9" s="186"/>
      <c r="GN9" s="186"/>
      <c r="GO9" s="186"/>
      <c r="GP9" s="186"/>
      <c r="GQ9" s="186"/>
      <c r="GR9" s="186"/>
      <c r="GS9" s="186"/>
      <c r="GT9" s="186"/>
      <c r="GU9" s="186"/>
      <c r="GV9" s="186"/>
      <c r="GW9" s="186"/>
      <c r="GX9" s="186"/>
      <c r="GY9" s="186"/>
      <c r="GZ9" s="186"/>
      <c r="HA9" s="186"/>
      <c r="HB9" s="186"/>
      <c r="HC9" s="186"/>
    </row>
    <row r="10" spans="1:211" x14ac:dyDescent="0.3">
      <c r="A10" s="128">
        <v>2026</v>
      </c>
      <c r="B10" s="257"/>
      <c r="C10" s="108"/>
      <c r="D10" s="108" t="str">
        <f>IF(B10*C10=0,"",B10*C10)</f>
        <v/>
      </c>
      <c r="E10" s="350"/>
      <c r="F10" s="257"/>
      <c r="G10" s="108"/>
      <c r="H10" s="108" t="str">
        <f>IF(F10*G10=0,"",F10*G10)</f>
        <v/>
      </c>
      <c r="I10" s="350"/>
      <c r="J10" s="415"/>
      <c r="K10" s="258"/>
      <c r="L10" s="424"/>
      <c r="M10" s="109"/>
      <c r="N10" s="110" t="str">
        <f>IF(L10*M10=0,"",L10*M10)</f>
        <v/>
      </c>
      <c r="O10" s="347"/>
      <c r="P10" s="424"/>
      <c r="Q10" s="109"/>
      <c r="R10" s="110" t="str">
        <f>IF(P10*Q10=0,"",P10*Q10)</f>
        <v/>
      </c>
      <c r="S10" s="347"/>
      <c r="T10" s="435"/>
      <c r="U10" s="436"/>
      <c r="V10" s="257"/>
      <c r="W10" s="108"/>
      <c r="X10" s="111" t="str">
        <f>IF(V10*W10=0,"",V10*W10)</f>
        <v/>
      </c>
      <c r="Y10" s="347"/>
      <c r="Z10" s="257"/>
      <c r="AA10" s="108"/>
      <c r="AB10" s="111" t="str">
        <f>IF(Z10*AA10=0,"",Z10*AA10)</f>
        <v/>
      </c>
      <c r="AC10" s="347"/>
      <c r="AD10" s="191"/>
      <c r="AE10" s="191"/>
      <c r="AF10" s="257"/>
      <c r="AG10" s="108"/>
      <c r="AH10" s="111" t="str">
        <f>IF(AF10*AG10=0,"",AF10*AG10)</f>
        <v/>
      </c>
      <c r="AI10" s="347"/>
      <c r="AJ10" s="257"/>
      <c r="AK10" s="108"/>
      <c r="AL10" s="111" t="str">
        <f>IF(AJ10*AK10=0,"",AJ10*AK10)</f>
        <v/>
      </c>
      <c r="AM10" s="347"/>
      <c r="AN10" s="435"/>
      <c r="AO10" s="436"/>
      <c r="AP10" s="257"/>
      <c r="AQ10" s="108"/>
      <c r="AR10" s="111" t="str">
        <f>IF(AP10*AQ10=0,"",AP10*AQ10)</f>
        <v/>
      </c>
      <c r="AS10" s="347"/>
      <c r="AT10" s="257"/>
      <c r="AU10" s="108"/>
      <c r="AV10" s="111" t="str">
        <f>IF(AT10*AU10=0,"",AT10*AU10)</f>
        <v/>
      </c>
      <c r="AW10" s="347"/>
      <c r="AX10" s="191"/>
      <c r="AY10" s="191"/>
      <c r="AZ10" s="424"/>
      <c r="BA10" s="109"/>
      <c r="BB10" s="112" t="str">
        <f>IF(AZ10*BA10=0,"",AZ10*BA10)</f>
        <v/>
      </c>
      <c r="BC10" s="113"/>
      <c r="BD10" s="424"/>
      <c r="BE10" s="109"/>
      <c r="BF10" s="112" t="str">
        <f>IF(BD10*BE10=0,"",BD10*BE10)</f>
        <v/>
      </c>
      <c r="BG10" s="515"/>
      <c r="BH10" s="537"/>
      <c r="BI10" s="538"/>
      <c r="BJ10" s="257"/>
      <c r="BK10" s="108"/>
      <c r="BL10" s="111" t="str">
        <f>IF(BJ10*BK10=0,"",BJ10*BK10)</f>
        <v/>
      </c>
      <c r="BM10" s="347"/>
      <c r="BN10" s="257"/>
      <c r="BO10" s="108"/>
      <c r="BP10" s="111" t="str">
        <f>IF(BN10*BO10=0,"",BN10*BO10)</f>
        <v/>
      </c>
      <c r="BQ10" s="347"/>
      <c r="BR10" s="435"/>
      <c r="BS10" s="436"/>
      <c r="BT10" s="424"/>
      <c r="BU10" s="109"/>
      <c r="BV10" s="112" t="str">
        <f>IF(BT10*BU10=0,"",BT10*BU10)</f>
        <v/>
      </c>
      <c r="BW10" s="515"/>
      <c r="BX10" s="424"/>
      <c r="BY10" s="109"/>
      <c r="BZ10" s="112" t="str">
        <f>IF(BX10*BY10=0,"",BX10*BY10)</f>
        <v/>
      </c>
      <c r="CA10" s="515"/>
      <c r="CB10" s="537"/>
      <c r="CC10" s="538"/>
      <c r="CD10" s="424"/>
      <c r="CE10" s="109"/>
      <c r="CF10" s="112" t="str">
        <f>IF(CD10*CE10=0,"",CD10*CE10)</f>
        <v/>
      </c>
      <c r="CG10" s="515"/>
      <c r="CH10" s="424"/>
      <c r="CI10" s="109"/>
      <c r="CJ10" s="112" t="str">
        <f>IF(CH10*CI10=0,"",CH10*CI10)</f>
        <v/>
      </c>
      <c r="CK10" s="515"/>
      <c r="CL10" s="537"/>
      <c r="CM10" s="538"/>
      <c r="CN10" s="424"/>
      <c r="CO10" s="109"/>
      <c r="CP10" s="112" t="str">
        <f>IF(CN10*CO10=0,"",CN10*CO10)</f>
        <v/>
      </c>
      <c r="CQ10" s="515"/>
      <c r="CR10" s="424"/>
      <c r="CS10" s="109"/>
      <c r="CT10" s="112" t="str">
        <f>IF(CR10*CS10=0,"",CR10*CS10)</f>
        <v/>
      </c>
      <c r="CU10" s="515"/>
      <c r="CV10" s="604"/>
      <c r="CW10" s="605"/>
    </row>
    <row r="11" spans="1:211" x14ac:dyDescent="0.3">
      <c r="A11" s="38" t="s">
        <v>27</v>
      </c>
      <c r="B11" s="259"/>
      <c r="C11" s="2"/>
      <c r="D11" s="2"/>
      <c r="E11" s="407"/>
      <c r="F11" s="259"/>
      <c r="G11" s="2"/>
      <c r="H11" s="2"/>
      <c r="I11" s="407"/>
      <c r="J11" s="416"/>
      <c r="K11" s="260"/>
      <c r="L11" s="425"/>
      <c r="M11" s="36"/>
      <c r="N11" s="36">
        <f>L11*M11</f>
        <v>0</v>
      </c>
      <c r="O11" s="348"/>
      <c r="P11" s="425"/>
      <c r="Q11" s="36"/>
      <c r="R11" s="36">
        <f>P11*Q11</f>
        <v>0</v>
      </c>
      <c r="S11" s="348"/>
      <c r="T11" s="437"/>
      <c r="U11" s="438"/>
      <c r="V11" s="451"/>
      <c r="W11" s="15"/>
      <c r="X11" s="15">
        <f>V11*W11</f>
        <v>0</v>
      </c>
      <c r="Y11" s="452"/>
      <c r="Z11" s="451"/>
      <c r="AA11" s="15"/>
      <c r="AB11" s="15">
        <f>Z11*AA11</f>
        <v>0</v>
      </c>
      <c r="AC11" s="452"/>
      <c r="AD11" s="194"/>
      <c r="AE11" s="194"/>
      <c r="AF11" s="469"/>
      <c r="AG11" s="5"/>
      <c r="AH11" s="5">
        <f>AF11*AG11</f>
        <v>0</v>
      </c>
      <c r="AI11" s="470"/>
      <c r="AJ11" s="469"/>
      <c r="AK11" s="5"/>
      <c r="AL11" s="5">
        <f>AJ11*AK11</f>
        <v>0</v>
      </c>
      <c r="AM11" s="470"/>
      <c r="AN11" s="486"/>
      <c r="AO11" s="487"/>
      <c r="AP11" s="500"/>
      <c r="AQ11" s="7"/>
      <c r="AR11" s="7">
        <f>AP11*AQ11</f>
        <v>0</v>
      </c>
      <c r="AS11" s="501"/>
      <c r="AT11" s="500"/>
      <c r="AU11" s="7"/>
      <c r="AV11" s="7">
        <f>AT11*AU11</f>
        <v>0</v>
      </c>
      <c r="AW11" s="501"/>
      <c r="AX11" s="203"/>
      <c r="AY11" s="203"/>
      <c r="AZ11" s="516"/>
      <c r="BA11" s="37"/>
      <c r="BB11" s="176">
        <f>AZ11*BA11</f>
        <v>0</v>
      </c>
      <c r="BC11" s="177"/>
      <c r="BD11" s="516"/>
      <c r="BE11" s="37"/>
      <c r="BF11" s="176">
        <f>BD11*BE11</f>
        <v>0</v>
      </c>
      <c r="BG11" s="517"/>
      <c r="BH11" s="539"/>
      <c r="BI11" s="540"/>
      <c r="BJ11" s="259"/>
      <c r="BK11" s="2"/>
      <c r="BL11" s="2">
        <f>BJ11*BK11</f>
        <v>0</v>
      </c>
      <c r="BM11" s="407"/>
      <c r="BN11" s="259"/>
      <c r="BO11" s="2"/>
      <c r="BP11" s="2">
        <f>BN11*BO11</f>
        <v>0</v>
      </c>
      <c r="BQ11" s="407"/>
      <c r="BR11" s="416"/>
      <c r="BS11" s="260"/>
      <c r="BT11" s="425"/>
      <c r="BU11" s="36"/>
      <c r="BV11" s="182">
        <f>BT11*BU11</f>
        <v>0</v>
      </c>
      <c r="BW11" s="560"/>
      <c r="BX11" s="425"/>
      <c r="BY11" s="36"/>
      <c r="BZ11" s="182">
        <f>BX11*BY11</f>
        <v>0</v>
      </c>
      <c r="CA11" s="560"/>
      <c r="CB11" s="565"/>
      <c r="CC11" s="566"/>
      <c r="CD11" s="571"/>
      <c r="CE11" s="95"/>
      <c r="CF11" s="184">
        <f>CD11*CE11</f>
        <v>0</v>
      </c>
      <c r="CG11" s="572"/>
      <c r="CH11" s="571"/>
      <c r="CI11" s="95"/>
      <c r="CJ11" s="184">
        <f>CH11*CI11</f>
        <v>0</v>
      </c>
      <c r="CK11" s="572"/>
      <c r="CL11" s="581"/>
      <c r="CM11" s="582"/>
      <c r="CN11" s="592"/>
      <c r="CO11" s="102"/>
      <c r="CP11" s="5">
        <f>CN11*CO11</f>
        <v>0</v>
      </c>
      <c r="CQ11" s="593"/>
      <c r="CR11" s="592"/>
      <c r="CS11" s="102"/>
      <c r="CT11" s="5">
        <f>CR11*CS11</f>
        <v>0</v>
      </c>
      <c r="CU11" s="593"/>
      <c r="CV11" s="598"/>
      <c r="CW11" s="599"/>
      <c r="CZ11" s="169">
        <f>D11+N11+X11+AH11+AR11+BB11+BL11+BV11+CF11+CP11+H11+R11+AB11+AL11+AV11+BF11+BP11+BZ11+CJ11+CT11</f>
        <v>0</v>
      </c>
      <c r="DA11" s="169">
        <f>E11+O11+Y11+AI11+AS11+BC11+BM11+BW11+CG11+CQ11+I11+S11+AC11+AM11+AW11+BG11+BQ11+CA11+CK11+CU11</f>
        <v>0</v>
      </c>
      <c r="DB11" s="170">
        <f>CZ11+DA11</f>
        <v>0</v>
      </c>
    </row>
    <row r="12" spans="1:211" x14ac:dyDescent="0.3">
      <c r="A12" s="38" t="s">
        <v>28</v>
      </c>
      <c r="B12" s="259"/>
      <c r="C12" s="2"/>
      <c r="D12" s="2">
        <f t="shared" ref="D12:D20" si="0">B12*C12</f>
        <v>0</v>
      </c>
      <c r="E12" s="407"/>
      <c r="F12" s="259"/>
      <c r="G12" s="2"/>
      <c r="H12" s="2">
        <f t="shared" ref="H12:H14" si="1">F12*G12</f>
        <v>0</v>
      </c>
      <c r="I12" s="407"/>
      <c r="J12" s="416">
        <f t="shared" ref="J12:J14" si="2">H12*I12</f>
        <v>0</v>
      </c>
      <c r="K12" s="260"/>
      <c r="L12" s="425"/>
      <c r="M12" s="36"/>
      <c r="N12" s="36">
        <f t="shared" ref="N12:N20" si="3">L12*M12</f>
        <v>0</v>
      </c>
      <c r="O12" s="348"/>
      <c r="P12" s="425"/>
      <c r="Q12" s="36"/>
      <c r="R12" s="36">
        <f t="shared" ref="R12:R20" si="4">P12*Q12</f>
        <v>0</v>
      </c>
      <c r="S12" s="348"/>
      <c r="T12" s="437"/>
      <c r="U12" s="438"/>
      <c r="V12" s="451"/>
      <c r="W12" s="15"/>
      <c r="X12" s="15">
        <f t="shared" ref="X12:X20" si="5">V12*W12</f>
        <v>0</v>
      </c>
      <c r="Y12" s="452"/>
      <c r="Z12" s="451"/>
      <c r="AA12" s="15"/>
      <c r="AB12" s="15">
        <f t="shared" ref="AB12:AB20" si="6">Z12*AA12</f>
        <v>0</v>
      </c>
      <c r="AC12" s="452"/>
      <c r="AD12" s="194"/>
      <c r="AE12" s="194"/>
      <c r="AF12" s="469"/>
      <c r="AG12" s="5"/>
      <c r="AH12" s="5">
        <f t="shared" ref="AH12:AH20" si="7">AF12*AG12</f>
        <v>0</v>
      </c>
      <c r="AI12" s="470"/>
      <c r="AJ12" s="469"/>
      <c r="AK12" s="5"/>
      <c r="AL12" s="5">
        <f t="shared" ref="AL12:AL20" si="8">AJ12*AK12</f>
        <v>0</v>
      </c>
      <c r="AM12" s="470"/>
      <c r="AN12" s="486"/>
      <c r="AO12" s="487"/>
      <c r="AP12" s="500"/>
      <c r="AQ12" s="7"/>
      <c r="AR12" s="7">
        <f t="shared" ref="AR12:AR20" si="9">AP12*AQ12</f>
        <v>0</v>
      </c>
      <c r="AS12" s="501"/>
      <c r="AT12" s="500"/>
      <c r="AU12" s="7"/>
      <c r="AV12" s="7">
        <f t="shared" ref="AV12:AV20" si="10">AT12*AU12</f>
        <v>0</v>
      </c>
      <c r="AW12" s="501"/>
      <c r="AX12" s="203"/>
      <c r="AY12" s="203"/>
      <c r="AZ12" s="516"/>
      <c r="BA12" s="37"/>
      <c r="BB12" s="176">
        <f t="shared" ref="BB12:BB20" si="11">AZ12*BA12</f>
        <v>0</v>
      </c>
      <c r="BC12" s="177"/>
      <c r="BD12" s="516"/>
      <c r="BE12" s="37"/>
      <c r="BF12" s="176">
        <f t="shared" ref="BF12:BF20" si="12">BD12*BE12</f>
        <v>0</v>
      </c>
      <c r="BG12" s="517"/>
      <c r="BH12" s="539"/>
      <c r="BI12" s="540"/>
      <c r="BJ12" s="259"/>
      <c r="BK12" s="2"/>
      <c r="BL12" s="2">
        <f t="shared" ref="BL12:BL20" si="13">BJ12*BK12</f>
        <v>0</v>
      </c>
      <c r="BM12" s="407"/>
      <c r="BN12" s="259"/>
      <c r="BO12" s="2"/>
      <c r="BP12" s="2">
        <f t="shared" ref="BP12:BP20" si="14">BN12*BO12</f>
        <v>0</v>
      </c>
      <c r="BQ12" s="407"/>
      <c r="BR12" s="416"/>
      <c r="BS12" s="260"/>
      <c r="BT12" s="425"/>
      <c r="BU12" s="36"/>
      <c r="BV12" s="182">
        <f t="shared" ref="BV12:BV20" si="15">BT12*BU12</f>
        <v>0</v>
      </c>
      <c r="BW12" s="560"/>
      <c r="BX12" s="425"/>
      <c r="BY12" s="36"/>
      <c r="BZ12" s="182">
        <f t="shared" ref="BZ12:BZ20" si="16">BX12*BY12</f>
        <v>0</v>
      </c>
      <c r="CA12" s="560"/>
      <c r="CB12" s="565"/>
      <c r="CC12" s="566"/>
      <c r="CD12" s="571"/>
      <c r="CE12" s="95"/>
      <c r="CF12" s="184">
        <f t="shared" ref="CF12:CF20" si="17">CD12*CE12</f>
        <v>0</v>
      </c>
      <c r="CG12" s="572"/>
      <c r="CH12" s="571"/>
      <c r="CI12" s="95"/>
      <c r="CJ12" s="184">
        <f t="shared" ref="CJ12:CJ20" si="18">CH12*CI12</f>
        <v>0</v>
      </c>
      <c r="CK12" s="572"/>
      <c r="CL12" s="581"/>
      <c r="CM12" s="582"/>
      <c r="CN12" s="592"/>
      <c r="CO12" s="102"/>
      <c r="CP12" s="5">
        <f t="shared" ref="CP12:CP20" si="19">CN12*CO12</f>
        <v>0</v>
      </c>
      <c r="CQ12" s="593"/>
      <c r="CR12" s="592"/>
      <c r="CS12" s="102"/>
      <c r="CT12" s="5">
        <f t="shared" ref="CT12:CT20" si="20">CR12*CS12</f>
        <v>0</v>
      </c>
      <c r="CU12" s="593"/>
      <c r="CV12" s="598"/>
      <c r="CW12" s="599"/>
      <c r="CZ12" s="169">
        <f>D12+N12+X12+AH12+AR12+BB12+BL12+BV12+CF12+CP12+H12+R12+AB12+AL12+AV12+BF12+BP12+BZ12+CJ12+CT12</f>
        <v>0</v>
      </c>
      <c r="DA12" s="169">
        <f>E12+O12+Y12+AI12+AS12+BC12+BM12+BW12+CG12+CQ12+I12+S12+AC12+AM12+AW12+BG12+BQ12+CA12+CK12+CU12</f>
        <v>0</v>
      </c>
      <c r="DB12" s="170">
        <f t="shared" ref="DB12:DB43" si="21">CZ12+DA12</f>
        <v>0</v>
      </c>
    </row>
    <row r="13" spans="1:211" x14ac:dyDescent="0.3">
      <c r="A13" s="38" t="s">
        <v>29</v>
      </c>
      <c r="B13" s="259"/>
      <c r="C13" s="2"/>
      <c r="D13" s="2">
        <f t="shared" si="0"/>
        <v>0</v>
      </c>
      <c r="E13" s="407"/>
      <c r="F13" s="259"/>
      <c r="G13" s="2"/>
      <c r="H13" s="2">
        <f t="shared" si="1"/>
        <v>0</v>
      </c>
      <c r="I13" s="407"/>
      <c r="J13" s="416">
        <f t="shared" si="2"/>
        <v>0</v>
      </c>
      <c r="K13" s="260"/>
      <c r="L13" s="425"/>
      <c r="M13" s="36"/>
      <c r="N13" s="36">
        <f t="shared" si="3"/>
        <v>0</v>
      </c>
      <c r="O13" s="348"/>
      <c r="P13" s="425"/>
      <c r="Q13" s="36"/>
      <c r="R13" s="36">
        <f t="shared" si="4"/>
        <v>0</v>
      </c>
      <c r="S13" s="348"/>
      <c r="T13" s="437"/>
      <c r="U13" s="438"/>
      <c r="V13" s="451"/>
      <c r="W13" s="15"/>
      <c r="X13" s="15">
        <f t="shared" si="5"/>
        <v>0</v>
      </c>
      <c r="Y13" s="452"/>
      <c r="Z13" s="451"/>
      <c r="AA13" s="15"/>
      <c r="AB13" s="15">
        <f t="shared" si="6"/>
        <v>0</v>
      </c>
      <c r="AC13" s="452"/>
      <c r="AD13" s="194"/>
      <c r="AE13" s="194"/>
      <c r="AF13" s="469"/>
      <c r="AG13" s="5"/>
      <c r="AH13" s="5">
        <f t="shared" si="7"/>
        <v>0</v>
      </c>
      <c r="AI13" s="470"/>
      <c r="AJ13" s="469"/>
      <c r="AK13" s="5"/>
      <c r="AL13" s="5">
        <f t="shared" si="8"/>
        <v>0</v>
      </c>
      <c r="AM13" s="470"/>
      <c r="AN13" s="486"/>
      <c r="AO13" s="487"/>
      <c r="AP13" s="500"/>
      <c r="AQ13" s="7"/>
      <c r="AR13" s="7">
        <f t="shared" si="9"/>
        <v>0</v>
      </c>
      <c r="AS13" s="501"/>
      <c r="AT13" s="500"/>
      <c r="AU13" s="7"/>
      <c r="AV13" s="7">
        <f t="shared" si="10"/>
        <v>0</v>
      </c>
      <c r="AW13" s="501"/>
      <c r="AX13" s="203"/>
      <c r="AY13" s="203"/>
      <c r="AZ13" s="516"/>
      <c r="BA13" s="37"/>
      <c r="BB13" s="176">
        <f t="shared" si="11"/>
        <v>0</v>
      </c>
      <c r="BC13" s="177"/>
      <c r="BD13" s="516"/>
      <c r="BE13" s="37"/>
      <c r="BF13" s="176">
        <f t="shared" si="12"/>
        <v>0</v>
      </c>
      <c r="BG13" s="517"/>
      <c r="BH13" s="539"/>
      <c r="BI13" s="540"/>
      <c r="BJ13" s="259"/>
      <c r="BK13" s="2"/>
      <c r="BL13" s="2">
        <f t="shared" si="13"/>
        <v>0</v>
      </c>
      <c r="BM13" s="407"/>
      <c r="BN13" s="259"/>
      <c r="BO13" s="2"/>
      <c r="BP13" s="2">
        <f t="shared" si="14"/>
        <v>0</v>
      </c>
      <c r="BQ13" s="407"/>
      <c r="BR13" s="416"/>
      <c r="BS13" s="260"/>
      <c r="BT13" s="425"/>
      <c r="BU13" s="36"/>
      <c r="BV13" s="182">
        <f t="shared" si="15"/>
        <v>0</v>
      </c>
      <c r="BW13" s="560"/>
      <c r="BX13" s="425"/>
      <c r="BY13" s="36"/>
      <c r="BZ13" s="182">
        <f t="shared" si="16"/>
        <v>0</v>
      </c>
      <c r="CA13" s="560"/>
      <c r="CB13" s="565"/>
      <c r="CC13" s="566"/>
      <c r="CD13" s="571"/>
      <c r="CE13" s="95"/>
      <c r="CF13" s="184">
        <f t="shared" si="17"/>
        <v>0</v>
      </c>
      <c r="CG13" s="572"/>
      <c r="CH13" s="571"/>
      <c r="CI13" s="95"/>
      <c r="CJ13" s="184">
        <f t="shared" si="18"/>
        <v>0</v>
      </c>
      <c r="CK13" s="572"/>
      <c r="CL13" s="581"/>
      <c r="CM13" s="582"/>
      <c r="CN13" s="592"/>
      <c r="CO13" s="102"/>
      <c r="CP13" s="5">
        <f t="shared" si="19"/>
        <v>0</v>
      </c>
      <c r="CQ13" s="593"/>
      <c r="CR13" s="592"/>
      <c r="CS13" s="102"/>
      <c r="CT13" s="5">
        <f t="shared" si="20"/>
        <v>0</v>
      </c>
      <c r="CU13" s="593"/>
      <c r="CV13" s="598"/>
      <c r="CW13" s="599"/>
      <c r="CZ13" s="169">
        <f>D13+N13+X13+AH13+AR13+BB13+BL13+BV13+CF13+CP13+H13+R13+AB13+AL13+AV13+BF13+BP13+BZ13+CJ13+CT13</f>
        <v>0</v>
      </c>
      <c r="DA13" s="169">
        <f>E13+O13+Y13+AI13+AS13+BC13+BM13+BW13+CG13+CQ13+I13+S13+AC13+AM13+AW13+BG13+BQ13+CA13+CK13+CU13</f>
        <v>0</v>
      </c>
      <c r="DB13" s="170">
        <f t="shared" si="21"/>
        <v>0</v>
      </c>
    </row>
    <row r="14" spans="1:211" x14ac:dyDescent="0.3">
      <c r="A14" s="39" t="s">
        <v>30</v>
      </c>
      <c r="B14" s="259"/>
      <c r="C14" s="2"/>
      <c r="D14" s="2">
        <f t="shared" si="0"/>
        <v>0</v>
      </c>
      <c r="E14" s="407"/>
      <c r="F14" s="259"/>
      <c r="G14" s="2"/>
      <c r="H14" s="2">
        <f t="shared" si="1"/>
        <v>0</v>
      </c>
      <c r="I14" s="407"/>
      <c r="J14" s="416">
        <f t="shared" si="2"/>
        <v>0</v>
      </c>
      <c r="K14" s="260"/>
      <c r="L14" s="425"/>
      <c r="M14" s="36"/>
      <c r="N14" s="36">
        <f t="shared" si="3"/>
        <v>0</v>
      </c>
      <c r="O14" s="348"/>
      <c r="P14" s="425"/>
      <c r="Q14" s="36"/>
      <c r="R14" s="36">
        <f t="shared" si="4"/>
        <v>0</v>
      </c>
      <c r="S14" s="348"/>
      <c r="T14" s="437"/>
      <c r="U14" s="438"/>
      <c r="V14" s="451"/>
      <c r="W14" s="15"/>
      <c r="X14" s="15">
        <f t="shared" si="5"/>
        <v>0</v>
      </c>
      <c r="Y14" s="452"/>
      <c r="Z14" s="451"/>
      <c r="AA14" s="15"/>
      <c r="AB14" s="15">
        <f t="shared" si="6"/>
        <v>0</v>
      </c>
      <c r="AC14" s="452"/>
      <c r="AD14" s="194"/>
      <c r="AE14" s="194"/>
      <c r="AF14" s="469"/>
      <c r="AG14" s="5"/>
      <c r="AH14" s="5">
        <f t="shared" si="7"/>
        <v>0</v>
      </c>
      <c r="AI14" s="470"/>
      <c r="AJ14" s="469"/>
      <c r="AK14" s="5"/>
      <c r="AL14" s="5">
        <f t="shared" si="8"/>
        <v>0</v>
      </c>
      <c r="AM14" s="470"/>
      <c r="AN14" s="486"/>
      <c r="AO14" s="487"/>
      <c r="AP14" s="500"/>
      <c r="AQ14" s="7"/>
      <c r="AR14" s="7">
        <f t="shared" si="9"/>
        <v>0</v>
      </c>
      <c r="AS14" s="501"/>
      <c r="AT14" s="500"/>
      <c r="AU14" s="7"/>
      <c r="AV14" s="7">
        <f t="shared" si="10"/>
        <v>0</v>
      </c>
      <c r="AW14" s="501"/>
      <c r="AX14" s="203"/>
      <c r="AY14" s="203"/>
      <c r="AZ14" s="516"/>
      <c r="BA14" s="37"/>
      <c r="BB14" s="176">
        <f t="shared" si="11"/>
        <v>0</v>
      </c>
      <c r="BC14" s="177"/>
      <c r="BD14" s="516"/>
      <c r="BE14" s="37"/>
      <c r="BF14" s="176">
        <f t="shared" si="12"/>
        <v>0</v>
      </c>
      <c r="BG14" s="517"/>
      <c r="BH14" s="539"/>
      <c r="BI14" s="540"/>
      <c r="BJ14" s="259"/>
      <c r="BK14" s="2"/>
      <c r="BL14" s="2">
        <f t="shared" si="13"/>
        <v>0</v>
      </c>
      <c r="BM14" s="407"/>
      <c r="BN14" s="259"/>
      <c r="BO14" s="2"/>
      <c r="BP14" s="2">
        <f t="shared" si="14"/>
        <v>0</v>
      </c>
      <c r="BQ14" s="407"/>
      <c r="BR14" s="416"/>
      <c r="BS14" s="260"/>
      <c r="BT14" s="425"/>
      <c r="BU14" s="36"/>
      <c r="BV14" s="182">
        <f t="shared" si="15"/>
        <v>0</v>
      </c>
      <c r="BW14" s="560"/>
      <c r="BX14" s="425"/>
      <c r="BY14" s="36"/>
      <c r="BZ14" s="182">
        <f t="shared" si="16"/>
        <v>0</v>
      </c>
      <c r="CA14" s="560"/>
      <c r="CB14" s="565"/>
      <c r="CC14" s="566"/>
      <c r="CD14" s="571"/>
      <c r="CE14" s="95"/>
      <c r="CF14" s="184">
        <f t="shared" si="17"/>
        <v>0</v>
      </c>
      <c r="CG14" s="572"/>
      <c r="CH14" s="571"/>
      <c r="CI14" s="95"/>
      <c r="CJ14" s="184">
        <f t="shared" si="18"/>
        <v>0</v>
      </c>
      <c r="CK14" s="572"/>
      <c r="CL14" s="581"/>
      <c r="CM14" s="582"/>
      <c r="CN14" s="592"/>
      <c r="CO14" s="102"/>
      <c r="CP14" s="5">
        <f t="shared" si="19"/>
        <v>0</v>
      </c>
      <c r="CQ14" s="593"/>
      <c r="CR14" s="592"/>
      <c r="CS14" s="102"/>
      <c r="CT14" s="5">
        <f t="shared" si="20"/>
        <v>0</v>
      </c>
      <c r="CU14" s="593"/>
      <c r="CV14" s="598"/>
      <c r="CW14" s="599"/>
      <c r="CZ14" s="169">
        <f>D14+N14+X14+AH14+AR14+BB14+BL14+BV14+CF14+CP14+H14+R14+AB14+AL14+AV14+BF14+BP14+BZ14+CJ14+CT14</f>
        <v>0</v>
      </c>
      <c r="DA14" s="169">
        <f>E14+O14+Y14+AI14+AS14+BC14+BM14+BW14+CG14+CQ14+I14+S14+AC14+AM14+AW14+BG14+BQ14+CA14+CK14+CU14</f>
        <v>0</v>
      </c>
      <c r="DB14" s="170">
        <f t="shared" si="21"/>
        <v>0</v>
      </c>
    </row>
    <row r="15" spans="1:211" x14ac:dyDescent="0.3">
      <c r="A15" s="38"/>
      <c r="B15" s="259"/>
      <c r="C15" s="2"/>
      <c r="D15" s="2">
        <f>B15*C15</f>
        <v>0</v>
      </c>
      <c r="E15" s="407"/>
      <c r="F15" s="259"/>
      <c r="G15" s="2"/>
      <c r="H15" s="2">
        <f>F15*G15</f>
        <v>0</v>
      </c>
      <c r="I15" s="407"/>
      <c r="J15" s="416">
        <f>H15*I15</f>
        <v>0</v>
      </c>
      <c r="K15" s="260"/>
      <c r="L15" s="425"/>
      <c r="M15" s="36"/>
      <c r="N15" s="36">
        <f t="shared" si="3"/>
        <v>0</v>
      </c>
      <c r="O15" s="348"/>
      <c r="P15" s="425"/>
      <c r="Q15" s="36"/>
      <c r="R15" s="36">
        <f t="shared" si="4"/>
        <v>0</v>
      </c>
      <c r="S15" s="348"/>
      <c r="T15" s="437"/>
      <c r="U15" s="438"/>
      <c r="V15" s="451"/>
      <c r="W15" s="15"/>
      <c r="X15" s="15">
        <f t="shared" si="5"/>
        <v>0</v>
      </c>
      <c r="Y15" s="452"/>
      <c r="Z15" s="451"/>
      <c r="AA15" s="15"/>
      <c r="AB15" s="15">
        <f t="shared" si="6"/>
        <v>0</v>
      </c>
      <c r="AC15" s="452"/>
      <c r="AD15" s="194"/>
      <c r="AE15" s="194"/>
      <c r="AF15" s="469"/>
      <c r="AG15" s="5"/>
      <c r="AH15" s="5">
        <f t="shared" si="7"/>
        <v>0</v>
      </c>
      <c r="AI15" s="470"/>
      <c r="AJ15" s="469"/>
      <c r="AK15" s="5"/>
      <c r="AL15" s="5">
        <f t="shared" si="8"/>
        <v>0</v>
      </c>
      <c r="AM15" s="470"/>
      <c r="AN15" s="486"/>
      <c r="AO15" s="487"/>
      <c r="AP15" s="500"/>
      <c r="AQ15" s="7"/>
      <c r="AR15" s="7">
        <f t="shared" si="9"/>
        <v>0</v>
      </c>
      <c r="AS15" s="501"/>
      <c r="AT15" s="500"/>
      <c r="AU15" s="7"/>
      <c r="AV15" s="7">
        <f t="shared" si="10"/>
        <v>0</v>
      </c>
      <c r="AW15" s="501"/>
      <c r="AX15" s="203"/>
      <c r="AY15" s="203"/>
      <c r="AZ15" s="516"/>
      <c r="BA15" s="37"/>
      <c r="BB15" s="176">
        <f t="shared" si="11"/>
        <v>0</v>
      </c>
      <c r="BC15" s="177"/>
      <c r="BD15" s="516"/>
      <c r="BE15" s="37"/>
      <c r="BF15" s="176">
        <f t="shared" si="12"/>
        <v>0</v>
      </c>
      <c r="BG15" s="517"/>
      <c r="BH15" s="539"/>
      <c r="BI15" s="540"/>
      <c r="BJ15" s="259"/>
      <c r="BK15" s="2"/>
      <c r="BL15" s="2">
        <f t="shared" si="13"/>
        <v>0</v>
      </c>
      <c r="BM15" s="407"/>
      <c r="BN15" s="259"/>
      <c r="BO15" s="2"/>
      <c r="BP15" s="2">
        <f t="shared" si="14"/>
        <v>0</v>
      </c>
      <c r="BQ15" s="407"/>
      <c r="BR15" s="416"/>
      <c r="BS15" s="260"/>
      <c r="BT15" s="425"/>
      <c r="BU15" s="36"/>
      <c r="BV15" s="182">
        <f t="shared" si="15"/>
        <v>0</v>
      </c>
      <c r="BW15" s="560"/>
      <c r="BX15" s="425"/>
      <c r="BY15" s="36"/>
      <c r="BZ15" s="182">
        <f t="shared" si="16"/>
        <v>0</v>
      </c>
      <c r="CA15" s="560"/>
      <c r="CB15" s="565"/>
      <c r="CC15" s="566"/>
      <c r="CD15" s="571"/>
      <c r="CE15" s="95"/>
      <c r="CF15" s="184">
        <f t="shared" si="17"/>
        <v>0</v>
      </c>
      <c r="CG15" s="572"/>
      <c r="CH15" s="571"/>
      <c r="CI15" s="95"/>
      <c r="CJ15" s="184">
        <f t="shared" si="18"/>
        <v>0</v>
      </c>
      <c r="CK15" s="572"/>
      <c r="CL15" s="581"/>
      <c r="CM15" s="582"/>
      <c r="CN15" s="592"/>
      <c r="CO15" s="102"/>
      <c r="CP15" s="5">
        <f t="shared" si="19"/>
        <v>0</v>
      </c>
      <c r="CQ15" s="593"/>
      <c r="CR15" s="592"/>
      <c r="CS15" s="102"/>
      <c r="CT15" s="5">
        <f t="shared" si="20"/>
        <v>0</v>
      </c>
      <c r="CU15" s="593"/>
      <c r="CV15" s="598"/>
      <c r="CW15" s="599"/>
      <c r="CZ15" s="169">
        <f>D15+N15+X15+AH15+AR15+BB15+BL15+BV15+CF15+CP15+H15+R15+AB15+AL15+AV15+BF15+BP15+BZ15+CJ15+CT15</f>
        <v>0</v>
      </c>
      <c r="DA15" s="169">
        <f>E15+O15+Y15+AI15+AS15+BC15+BM15+BW15+CG15+CQ15+I15+S15+AC15+AM15+AW15+BG15+BQ15+CA15+CK15+CU15</f>
        <v>0</v>
      </c>
      <c r="DB15" s="170">
        <f t="shared" si="21"/>
        <v>0</v>
      </c>
    </row>
    <row r="16" spans="1:211" x14ac:dyDescent="0.3">
      <c r="A16" s="38"/>
      <c r="B16" s="259"/>
      <c r="C16" s="2"/>
      <c r="D16" s="2">
        <f t="shared" si="0"/>
        <v>0</v>
      </c>
      <c r="E16" s="407"/>
      <c r="F16" s="259"/>
      <c r="G16" s="2"/>
      <c r="H16" s="2">
        <f t="shared" ref="H16:H20" si="22">F16*G16</f>
        <v>0</v>
      </c>
      <c r="I16" s="407"/>
      <c r="J16" s="416">
        <f t="shared" ref="J16:J20" si="23">H16*I16</f>
        <v>0</v>
      </c>
      <c r="K16" s="260"/>
      <c r="L16" s="425"/>
      <c r="M16" s="36"/>
      <c r="N16" s="36">
        <f t="shared" si="3"/>
        <v>0</v>
      </c>
      <c r="O16" s="348"/>
      <c r="P16" s="425"/>
      <c r="Q16" s="36"/>
      <c r="R16" s="36">
        <f t="shared" si="4"/>
        <v>0</v>
      </c>
      <c r="S16" s="348"/>
      <c r="T16" s="437"/>
      <c r="U16" s="438"/>
      <c r="V16" s="451"/>
      <c r="W16" s="15"/>
      <c r="X16" s="15">
        <f t="shared" si="5"/>
        <v>0</v>
      </c>
      <c r="Y16" s="452"/>
      <c r="Z16" s="451"/>
      <c r="AA16" s="15"/>
      <c r="AB16" s="15">
        <f t="shared" si="6"/>
        <v>0</v>
      </c>
      <c r="AC16" s="452"/>
      <c r="AD16" s="194"/>
      <c r="AE16" s="194"/>
      <c r="AF16" s="469"/>
      <c r="AG16" s="5"/>
      <c r="AH16" s="5">
        <f t="shared" si="7"/>
        <v>0</v>
      </c>
      <c r="AI16" s="470"/>
      <c r="AJ16" s="469"/>
      <c r="AK16" s="5"/>
      <c r="AL16" s="5">
        <f t="shared" si="8"/>
        <v>0</v>
      </c>
      <c r="AM16" s="470"/>
      <c r="AN16" s="486"/>
      <c r="AO16" s="487"/>
      <c r="AP16" s="500"/>
      <c r="AQ16" s="7"/>
      <c r="AR16" s="7">
        <f t="shared" si="9"/>
        <v>0</v>
      </c>
      <c r="AS16" s="501"/>
      <c r="AT16" s="500"/>
      <c r="AU16" s="7"/>
      <c r="AV16" s="7">
        <f t="shared" si="10"/>
        <v>0</v>
      </c>
      <c r="AW16" s="501"/>
      <c r="AX16" s="203"/>
      <c r="AY16" s="203"/>
      <c r="AZ16" s="516"/>
      <c r="BA16" s="37"/>
      <c r="BB16" s="176">
        <f t="shared" si="11"/>
        <v>0</v>
      </c>
      <c r="BC16" s="177"/>
      <c r="BD16" s="516"/>
      <c r="BE16" s="37"/>
      <c r="BF16" s="176">
        <f t="shared" si="12"/>
        <v>0</v>
      </c>
      <c r="BG16" s="517"/>
      <c r="BH16" s="539"/>
      <c r="BI16" s="540"/>
      <c r="BJ16" s="259"/>
      <c r="BK16" s="2"/>
      <c r="BL16" s="2">
        <f t="shared" si="13"/>
        <v>0</v>
      </c>
      <c r="BM16" s="407"/>
      <c r="BN16" s="259"/>
      <c r="BO16" s="2"/>
      <c r="BP16" s="2">
        <f t="shared" si="14"/>
        <v>0</v>
      </c>
      <c r="BQ16" s="407"/>
      <c r="BR16" s="416"/>
      <c r="BS16" s="260"/>
      <c r="BT16" s="425"/>
      <c r="BU16" s="36"/>
      <c r="BV16" s="182">
        <f t="shared" si="15"/>
        <v>0</v>
      </c>
      <c r="BW16" s="560"/>
      <c r="BX16" s="425"/>
      <c r="BY16" s="36"/>
      <c r="BZ16" s="182">
        <f t="shared" si="16"/>
        <v>0</v>
      </c>
      <c r="CA16" s="560"/>
      <c r="CB16" s="565"/>
      <c r="CC16" s="566"/>
      <c r="CD16" s="571"/>
      <c r="CE16" s="95"/>
      <c r="CF16" s="184">
        <f t="shared" si="17"/>
        <v>0</v>
      </c>
      <c r="CG16" s="572"/>
      <c r="CH16" s="571"/>
      <c r="CI16" s="95"/>
      <c r="CJ16" s="184">
        <f t="shared" si="18"/>
        <v>0</v>
      </c>
      <c r="CK16" s="572"/>
      <c r="CL16" s="581"/>
      <c r="CM16" s="582"/>
      <c r="CN16" s="592"/>
      <c r="CO16" s="102"/>
      <c r="CP16" s="5">
        <f t="shared" si="19"/>
        <v>0</v>
      </c>
      <c r="CQ16" s="593"/>
      <c r="CR16" s="592"/>
      <c r="CS16" s="102"/>
      <c r="CT16" s="5">
        <f t="shared" si="20"/>
        <v>0</v>
      </c>
      <c r="CU16" s="593"/>
      <c r="CV16" s="598"/>
      <c r="CW16" s="599"/>
      <c r="CZ16" s="169">
        <f>D16+N16+X16+AH16+AR16+BB16+BL16+BV16+CF16+CP16+H16+R16+AB16+AL16+AV16+BF16+BP16+BZ16+CJ16+CT16</f>
        <v>0</v>
      </c>
      <c r="DA16" s="169">
        <f>E16+O16+Y16+AI16+AS16+BC16+BM16+BW16+CG16+CQ16+I16+S16+AC16+AM16+AW16+BG16+BQ16+CA16+CK16+CU16</f>
        <v>0</v>
      </c>
      <c r="DB16" s="170">
        <f t="shared" si="21"/>
        <v>0</v>
      </c>
    </row>
    <row r="17" spans="1:106" x14ac:dyDescent="0.3">
      <c r="A17" s="38"/>
      <c r="B17" s="259"/>
      <c r="C17" s="2"/>
      <c r="D17" s="2">
        <f t="shared" si="0"/>
        <v>0</v>
      </c>
      <c r="E17" s="407"/>
      <c r="F17" s="259"/>
      <c r="G17" s="2"/>
      <c r="H17" s="2">
        <f t="shared" si="22"/>
        <v>0</v>
      </c>
      <c r="I17" s="407"/>
      <c r="J17" s="416">
        <f t="shared" si="23"/>
        <v>0</v>
      </c>
      <c r="K17" s="260"/>
      <c r="L17" s="425"/>
      <c r="M17" s="36"/>
      <c r="N17" s="36">
        <f t="shared" si="3"/>
        <v>0</v>
      </c>
      <c r="O17" s="348"/>
      <c r="P17" s="425"/>
      <c r="Q17" s="36"/>
      <c r="R17" s="36">
        <f t="shared" si="4"/>
        <v>0</v>
      </c>
      <c r="S17" s="348"/>
      <c r="T17" s="437"/>
      <c r="U17" s="438"/>
      <c r="V17" s="451"/>
      <c r="W17" s="15"/>
      <c r="X17" s="15">
        <f t="shared" si="5"/>
        <v>0</v>
      </c>
      <c r="Y17" s="452"/>
      <c r="Z17" s="451"/>
      <c r="AA17" s="15"/>
      <c r="AB17" s="15">
        <f t="shared" si="6"/>
        <v>0</v>
      </c>
      <c r="AC17" s="452"/>
      <c r="AD17" s="194"/>
      <c r="AE17" s="194"/>
      <c r="AF17" s="469"/>
      <c r="AG17" s="5"/>
      <c r="AH17" s="5">
        <f t="shared" si="7"/>
        <v>0</v>
      </c>
      <c r="AI17" s="470"/>
      <c r="AJ17" s="469"/>
      <c r="AK17" s="5"/>
      <c r="AL17" s="5">
        <f t="shared" si="8"/>
        <v>0</v>
      </c>
      <c r="AM17" s="470"/>
      <c r="AN17" s="486"/>
      <c r="AO17" s="487"/>
      <c r="AP17" s="500"/>
      <c r="AQ17" s="7"/>
      <c r="AR17" s="7">
        <f t="shared" si="9"/>
        <v>0</v>
      </c>
      <c r="AS17" s="501"/>
      <c r="AT17" s="500"/>
      <c r="AU17" s="7"/>
      <c r="AV17" s="7">
        <f t="shared" si="10"/>
        <v>0</v>
      </c>
      <c r="AW17" s="501"/>
      <c r="AX17" s="203"/>
      <c r="AY17" s="203"/>
      <c r="AZ17" s="516"/>
      <c r="BA17" s="37"/>
      <c r="BB17" s="176">
        <f t="shared" si="11"/>
        <v>0</v>
      </c>
      <c r="BC17" s="177"/>
      <c r="BD17" s="516"/>
      <c r="BE17" s="37"/>
      <c r="BF17" s="176">
        <f t="shared" si="12"/>
        <v>0</v>
      </c>
      <c r="BG17" s="517"/>
      <c r="BH17" s="539"/>
      <c r="BI17" s="540"/>
      <c r="BJ17" s="259"/>
      <c r="BK17" s="2"/>
      <c r="BL17" s="2">
        <f t="shared" si="13"/>
        <v>0</v>
      </c>
      <c r="BM17" s="407"/>
      <c r="BN17" s="259"/>
      <c r="BO17" s="2"/>
      <c r="BP17" s="2">
        <f t="shared" si="14"/>
        <v>0</v>
      </c>
      <c r="BQ17" s="407"/>
      <c r="BR17" s="416"/>
      <c r="BS17" s="260"/>
      <c r="BT17" s="425"/>
      <c r="BU17" s="36"/>
      <c r="BV17" s="182">
        <f t="shared" si="15"/>
        <v>0</v>
      </c>
      <c r="BW17" s="560"/>
      <c r="BX17" s="425"/>
      <c r="BY17" s="36"/>
      <c r="BZ17" s="182">
        <f t="shared" si="16"/>
        <v>0</v>
      </c>
      <c r="CA17" s="560"/>
      <c r="CB17" s="565"/>
      <c r="CC17" s="566"/>
      <c r="CD17" s="571"/>
      <c r="CE17" s="95"/>
      <c r="CF17" s="184">
        <f t="shared" si="17"/>
        <v>0</v>
      </c>
      <c r="CG17" s="572"/>
      <c r="CH17" s="571"/>
      <c r="CI17" s="95"/>
      <c r="CJ17" s="184">
        <f t="shared" si="18"/>
        <v>0</v>
      </c>
      <c r="CK17" s="572"/>
      <c r="CL17" s="581"/>
      <c r="CM17" s="582"/>
      <c r="CN17" s="592"/>
      <c r="CO17" s="102"/>
      <c r="CP17" s="5">
        <f t="shared" si="19"/>
        <v>0</v>
      </c>
      <c r="CQ17" s="593"/>
      <c r="CR17" s="592"/>
      <c r="CS17" s="102"/>
      <c r="CT17" s="5">
        <f t="shared" si="20"/>
        <v>0</v>
      </c>
      <c r="CU17" s="593"/>
      <c r="CV17" s="598"/>
      <c r="CW17" s="599"/>
      <c r="CZ17" s="169">
        <f>D17+N17+X17+AH17+AR17+BB17+BL17+BV17+CF17+CP17+H17+R17+AB17+AL17+AV17+BF17+BP17+BZ17+CJ17+CT17</f>
        <v>0</v>
      </c>
      <c r="DA17" s="169">
        <f>E17+O17+Y17+AI17+AS17+BC17+BM17+BW17+CG17+CQ17+I17+S17+AC17+AM17+AW17+BG17+BQ17+CA17+CK17+CU17</f>
        <v>0</v>
      </c>
      <c r="DB17" s="170">
        <f t="shared" si="21"/>
        <v>0</v>
      </c>
    </row>
    <row r="18" spans="1:106" x14ac:dyDescent="0.3">
      <c r="A18" s="38"/>
      <c r="B18" s="259"/>
      <c r="C18" s="2"/>
      <c r="D18" s="2">
        <f t="shared" si="0"/>
        <v>0</v>
      </c>
      <c r="E18" s="407"/>
      <c r="F18" s="259"/>
      <c r="G18" s="2"/>
      <c r="H18" s="2">
        <f t="shared" si="22"/>
        <v>0</v>
      </c>
      <c r="I18" s="407"/>
      <c r="J18" s="416">
        <f t="shared" si="23"/>
        <v>0</v>
      </c>
      <c r="K18" s="260"/>
      <c r="L18" s="425"/>
      <c r="M18" s="36"/>
      <c r="N18" s="36">
        <f t="shared" si="3"/>
        <v>0</v>
      </c>
      <c r="O18" s="348"/>
      <c r="P18" s="425"/>
      <c r="Q18" s="36"/>
      <c r="R18" s="36">
        <f t="shared" si="4"/>
        <v>0</v>
      </c>
      <c r="S18" s="348"/>
      <c r="T18" s="437"/>
      <c r="U18" s="438"/>
      <c r="V18" s="451"/>
      <c r="W18" s="15"/>
      <c r="X18" s="15">
        <f t="shared" si="5"/>
        <v>0</v>
      </c>
      <c r="Y18" s="452"/>
      <c r="Z18" s="451"/>
      <c r="AA18" s="15"/>
      <c r="AB18" s="15">
        <f t="shared" si="6"/>
        <v>0</v>
      </c>
      <c r="AC18" s="452"/>
      <c r="AD18" s="194"/>
      <c r="AE18" s="194"/>
      <c r="AF18" s="469"/>
      <c r="AG18" s="5"/>
      <c r="AH18" s="5">
        <f t="shared" si="7"/>
        <v>0</v>
      </c>
      <c r="AI18" s="470"/>
      <c r="AJ18" s="469"/>
      <c r="AK18" s="5"/>
      <c r="AL18" s="5">
        <f t="shared" si="8"/>
        <v>0</v>
      </c>
      <c r="AM18" s="470"/>
      <c r="AN18" s="486"/>
      <c r="AO18" s="487"/>
      <c r="AP18" s="500"/>
      <c r="AQ18" s="7"/>
      <c r="AR18" s="7">
        <f t="shared" si="9"/>
        <v>0</v>
      </c>
      <c r="AS18" s="501"/>
      <c r="AT18" s="500"/>
      <c r="AU18" s="7"/>
      <c r="AV18" s="7">
        <f t="shared" si="10"/>
        <v>0</v>
      </c>
      <c r="AW18" s="501"/>
      <c r="AX18" s="203"/>
      <c r="AY18" s="203"/>
      <c r="AZ18" s="516"/>
      <c r="BA18" s="37"/>
      <c r="BB18" s="176">
        <f t="shared" si="11"/>
        <v>0</v>
      </c>
      <c r="BC18" s="177"/>
      <c r="BD18" s="516"/>
      <c r="BE18" s="37"/>
      <c r="BF18" s="176">
        <f t="shared" si="12"/>
        <v>0</v>
      </c>
      <c r="BG18" s="517"/>
      <c r="BH18" s="539"/>
      <c r="BI18" s="540"/>
      <c r="BJ18" s="259"/>
      <c r="BK18" s="2"/>
      <c r="BL18" s="2">
        <f t="shared" si="13"/>
        <v>0</v>
      </c>
      <c r="BM18" s="407"/>
      <c r="BN18" s="259"/>
      <c r="BO18" s="2"/>
      <c r="BP18" s="2">
        <f t="shared" si="14"/>
        <v>0</v>
      </c>
      <c r="BQ18" s="407"/>
      <c r="BR18" s="416"/>
      <c r="BS18" s="260"/>
      <c r="BT18" s="425"/>
      <c r="BU18" s="36"/>
      <c r="BV18" s="182">
        <f t="shared" si="15"/>
        <v>0</v>
      </c>
      <c r="BW18" s="560"/>
      <c r="BX18" s="425"/>
      <c r="BY18" s="36"/>
      <c r="BZ18" s="182">
        <f t="shared" si="16"/>
        <v>0</v>
      </c>
      <c r="CA18" s="560"/>
      <c r="CB18" s="565"/>
      <c r="CC18" s="566"/>
      <c r="CD18" s="571"/>
      <c r="CE18" s="95"/>
      <c r="CF18" s="184">
        <f t="shared" si="17"/>
        <v>0</v>
      </c>
      <c r="CG18" s="572"/>
      <c r="CH18" s="571"/>
      <c r="CI18" s="95"/>
      <c r="CJ18" s="184">
        <f t="shared" si="18"/>
        <v>0</v>
      </c>
      <c r="CK18" s="572"/>
      <c r="CL18" s="581"/>
      <c r="CM18" s="582"/>
      <c r="CN18" s="592"/>
      <c r="CO18" s="102"/>
      <c r="CP18" s="5">
        <f t="shared" si="19"/>
        <v>0</v>
      </c>
      <c r="CQ18" s="593"/>
      <c r="CR18" s="592"/>
      <c r="CS18" s="102"/>
      <c r="CT18" s="5">
        <f t="shared" si="20"/>
        <v>0</v>
      </c>
      <c r="CU18" s="593"/>
      <c r="CV18" s="598"/>
      <c r="CW18" s="599"/>
      <c r="CZ18" s="169">
        <f>D18+N18+X18+AH18+AR18+BB18+BL18+BV18+CF18+CP18+H18+R18+AB18+AL18+AV18+BF18+BP18+BZ18+CJ18+CT18</f>
        <v>0</v>
      </c>
      <c r="DA18" s="169">
        <f>E18+O18+Y18+AI18+AS18+BC18+BM18+BW18+CG18+CQ18+I18+S18+AC18+AM18+AW18+BG18+BQ18+CA18+CK18+CU18</f>
        <v>0</v>
      </c>
      <c r="DB18" s="170">
        <f t="shared" si="21"/>
        <v>0</v>
      </c>
    </row>
    <row r="19" spans="1:106" ht="15" customHeight="1" x14ac:dyDescent="0.3">
      <c r="A19" s="38"/>
      <c r="B19" s="259"/>
      <c r="C19" s="2"/>
      <c r="D19" s="2">
        <f t="shared" si="0"/>
        <v>0</v>
      </c>
      <c r="E19" s="407"/>
      <c r="F19" s="259"/>
      <c r="G19" s="2"/>
      <c r="H19" s="2">
        <f t="shared" si="22"/>
        <v>0</v>
      </c>
      <c r="I19" s="407"/>
      <c r="J19" s="416">
        <f t="shared" si="23"/>
        <v>0</v>
      </c>
      <c r="K19" s="260"/>
      <c r="L19" s="425"/>
      <c r="M19" s="36"/>
      <c r="N19" s="36">
        <f t="shared" si="3"/>
        <v>0</v>
      </c>
      <c r="O19" s="348"/>
      <c r="P19" s="425"/>
      <c r="Q19" s="36"/>
      <c r="R19" s="36">
        <f t="shared" si="4"/>
        <v>0</v>
      </c>
      <c r="S19" s="348"/>
      <c r="T19" s="437"/>
      <c r="U19" s="438"/>
      <c r="V19" s="451"/>
      <c r="W19" s="15"/>
      <c r="X19" s="15">
        <f t="shared" si="5"/>
        <v>0</v>
      </c>
      <c r="Y19" s="452"/>
      <c r="Z19" s="451"/>
      <c r="AA19" s="15"/>
      <c r="AB19" s="15">
        <f t="shared" si="6"/>
        <v>0</v>
      </c>
      <c r="AC19" s="452"/>
      <c r="AD19" s="194"/>
      <c r="AE19" s="194"/>
      <c r="AF19" s="469"/>
      <c r="AG19" s="5"/>
      <c r="AH19" s="5">
        <f t="shared" si="7"/>
        <v>0</v>
      </c>
      <c r="AI19" s="470"/>
      <c r="AJ19" s="469"/>
      <c r="AK19" s="5"/>
      <c r="AL19" s="5">
        <f t="shared" si="8"/>
        <v>0</v>
      </c>
      <c r="AM19" s="470"/>
      <c r="AN19" s="486"/>
      <c r="AO19" s="487"/>
      <c r="AP19" s="500"/>
      <c r="AQ19" s="7"/>
      <c r="AR19" s="7">
        <f t="shared" si="9"/>
        <v>0</v>
      </c>
      <c r="AS19" s="501"/>
      <c r="AT19" s="500"/>
      <c r="AU19" s="7"/>
      <c r="AV19" s="7">
        <f t="shared" si="10"/>
        <v>0</v>
      </c>
      <c r="AW19" s="501"/>
      <c r="AX19" s="203"/>
      <c r="AY19" s="203"/>
      <c r="AZ19" s="516"/>
      <c r="BA19" s="37"/>
      <c r="BB19" s="176">
        <f t="shared" si="11"/>
        <v>0</v>
      </c>
      <c r="BC19" s="177"/>
      <c r="BD19" s="516"/>
      <c r="BE19" s="37"/>
      <c r="BF19" s="176">
        <f t="shared" si="12"/>
        <v>0</v>
      </c>
      <c r="BG19" s="517"/>
      <c r="BH19" s="539"/>
      <c r="BI19" s="540"/>
      <c r="BJ19" s="259"/>
      <c r="BK19" s="2"/>
      <c r="BL19" s="2">
        <f t="shared" si="13"/>
        <v>0</v>
      </c>
      <c r="BM19" s="407"/>
      <c r="BN19" s="259"/>
      <c r="BO19" s="2"/>
      <c r="BP19" s="2">
        <f t="shared" si="14"/>
        <v>0</v>
      </c>
      <c r="BQ19" s="407"/>
      <c r="BR19" s="416"/>
      <c r="BS19" s="260"/>
      <c r="BT19" s="425"/>
      <c r="BU19" s="36"/>
      <c r="BV19" s="182">
        <f t="shared" si="15"/>
        <v>0</v>
      </c>
      <c r="BW19" s="560"/>
      <c r="BX19" s="425"/>
      <c r="BY19" s="36"/>
      <c r="BZ19" s="182">
        <f t="shared" si="16"/>
        <v>0</v>
      </c>
      <c r="CA19" s="560"/>
      <c r="CB19" s="565"/>
      <c r="CC19" s="566"/>
      <c r="CD19" s="571"/>
      <c r="CE19" s="95"/>
      <c r="CF19" s="184">
        <f t="shared" si="17"/>
        <v>0</v>
      </c>
      <c r="CG19" s="572"/>
      <c r="CH19" s="571"/>
      <c r="CI19" s="95"/>
      <c r="CJ19" s="184">
        <f t="shared" si="18"/>
        <v>0</v>
      </c>
      <c r="CK19" s="572"/>
      <c r="CL19" s="581"/>
      <c r="CM19" s="582"/>
      <c r="CN19" s="592"/>
      <c r="CO19" s="102"/>
      <c r="CP19" s="5">
        <f t="shared" si="19"/>
        <v>0</v>
      </c>
      <c r="CQ19" s="593"/>
      <c r="CR19" s="592"/>
      <c r="CS19" s="102"/>
      <c r="CT19" s="5">
        <f t="shared" si="20"/>
        <v>0</v>
      </c>
      <c r="CU19" s="593"/>
      <c r="CV19" s="598"/>
      <c r="CW19" s="599"/>
      <c r="CZ19" s="169">
        <f>D19+N19+X19+AH19+AR19+BB19+BL19+BV19+CF19+CP19+H19+R19+AB19+AL19+AV19+BF19+BP19+BZ19+CJ19+CT19</f>
        <v>0</v>
      </c>
      <c r="DA19" s="169">
        <f>E19+O19+Y19+AI19+AS19+BC19+BM19+BW19+CG19+CQ19+I19+S19+AC19+AM19+AW19+BG19+BQ19+CA19+CK19+CU19</f>
        <v>0</v>
      </c>
      <c r="DB19" s="170">
        <f t="shared" si="21"/>
        <v>0</v>
      </c>
    </row>
    <row r="20" spans="1:106" ht="15" thickBot="1" x14ac:dyDescent="0.35">
      <c r="A20" s="114"/>
      <c r="B20" s="261"/>
      <c r="C20" s="3"/>
      <c r="D20" s="3"/>
      <c r="E20" s="408"/>
      <c r="F20" s="261"/>
      <c r="G20" s="3"/>
      <c r="H20" s="3">
        <f t="shared" si="22"/>
        <v>0</v>
      </c>
      <c r="I20" s="408"/>
      <c r="J20" s="417">
        <f t="shared" si="23"/>
        <v>0</v>
      </c>
      <c r="K20" s="262"/>
      <c r="L20" s="426"/>
      <c r="M20" s="41"/>
      <c r="N20" s="41">
        <f t="shared" si="3"/>
        <v>0</v>
      </c>
      <c r="O20" s="349"/>
      <c r="P20" s="426"/>
      <c r="Q20" s="41"/>
      <c r="R20" s="41">
        <f t="shared" si="4"/>
        <v>0</v>
      </c>
      <c r="S20" s="349"/>
      <c r="T20" s="439"/>
      <c r="U20" s="440"/>
      <c r="V20" s="453"/>
      <c r="W20" s="16"/>
      <c r="X20" s="16">
        <f t="shared" si="5"/>
        <v>0</v>
      </c>
      <c r="Y20" s="454"/>
      <c r="Z20" s="453"/>
      <c r="AA20" s="16"/>
      <c r="AB20" s="16">
        <f t="shared" si="6"/>
        <v>0</v>
      </c>
      <c r="AC20" s="454"/>
      <c r="AD20" s="195"/>
      <c r="AE20" s="195"/>
      <c r="AF20" s="471"/>
      <c r="AG20" s="6"/>
      <c r="AH20" s="6">
        <f t="shared" si="7"/>
        <v>0</v>
      </c>
      <c r="AI20" s="472"/>
      <c r="AJ20" s="471"/>
      <c r="AK20" s="6"/>
      <c r="AL20" s="6">
        <f t="shared" si="8"/>
        <v>0</v>
      </c>
      <c r="AM20" s="472"/>
      <c r="AN20" s="488"/>
      <c r="AO20" s="489"/>
      <c r="AP20" s="502"/>
      <c r="AQ20" s="8"/>
      <c r="AR20" s="8">
        <f t="shared" si="9"/>
        <v>0</v>
      </c>
      <c r="AS20" s="503"/>
      <c r="AT20" s="502"/>
      <c r="AU20" s="8"/>
      <c r="AV20" s="8">
        <f t="shared" si="10"/>
        <v>0</v>
      </c>
      <c r="AW20" s="503"/>
      <c r="AX20" s="204"/>
      <c r="AY20" s="204"/>
      <c r="AZ20" s="518"/>
      <c r="BA20" s="42"/>
      <c r="BB20" s="178">
        <f t="shared" si="11"/>
        <v>0</v>
      </c>
      <c r="BC20" s="179"/>
      <c r="BD20" s="518"/>
      <c r="BE20" s="42"/>
      <c r="BF20" s="178">
        <f t="shared" si="12"/>
        <v>0</v>
      </c>
      <c r="BG20" s="519"/>
      <c r="BH20" s="541"/>
      <c r="BI20" s="542"/>
      <c r="BJ20" s="261"/>
      <c r="BK20" s="3"/>
      <c r="BL20" s="3">
        <f t="shared" si="13"/>
        <v>0</v>
      </c>
      <c r="BM20" s="408"/>
      <c r="BN20" s="261"/>
      <c r="BO20" s="3"/>
      <c r="BP20" s="3">
        <f t="shared" si="14"/>
        <v>0</v>
      </c>
      <c r="BQ20" s="408"/>
      <c r="BR20" s="417"/>
      <c r="BS20" s="262"/>
      <c r="BT20" s="426"/>
      <c r="BU20" s="41"/>
      <c r="BV20" s="183">
        <f t="shared" si="15"/>
        <v>0</v>
      </c>
      <c r="BW20" s="561"/>
      <c r="BX20" s="426"/>
      <c r="BY20" s="41"/>
      <c r="BZ20" s="183">
        <f t="shared" si="16"/>
        <v>0</v>
      </c>
      <c r="CA20" s="561"/>
      <c r="CB20" s="567"/>
      <c r="CC20" s="568"/>
      <c r="CD20" s="573"/>
      <c r="CE20" s="96"/>
      <c r="CF20" s="185">
        <f t="shared" si="17"/>
        <v>0</v>
      </c>
      <c r="CG20" s="574"/>
      <c r="CH20" s="573"/>
      <c r="CI20" s="96"/>
      <c r="CJ20" s="185">
        <f t="shared" si="18"/>
        <v>0</v>
      </c>
      <c r="CK20" s="574"/>
      <c r="CL20" s="583"/>
      <c r="CM20" s="584"/>
      <c r="CN20" s="594"/>
      <c r="CO20" s="103"/>
      <c r="CP20" s="5">
        <f t="shared" si="19"/>
        <v>0</v>
      </c>
      <c r="CQ20" s="595"/>
      <c r="CR20" s="594"/>
      <c r="CS20" s="103"/>
      <c r="CT20" s="5">
        <f t="shared" si="20"/>
        <v>0</v>
      </c>
      <c r="CU20" s="595"/>
      <c r="CV20" s="598"/>
      <c r="CW20" s="599"/>
      <c r="CZ20" s="169">
        <f>D20+N20+X20+AH20+AR20+BB20+BL20+BV20+CF20+CP20+H20+R20+AB20+AL20+AV20+BF20+BP20+BZ20+CJ20+CT20</f>
        <v>0</v>
      </c>
      <c r="DA20" s="169">
        <f>E20+O20+Y20+AI20+AS20+BC20+BM20+BW20+CG20+CQ20+I20+S20+AC20+AM20+AW20+BG20+BQ20+CA20+CK20+CU20</f>
        <v>0</v>
      </c>
      <c r="DB20" s="170">
        <f t="shared" si="21"/>
        <v>0</v>
      </c>
    </row>
    <row r="21" spans="1:106" x14ac:dyDescent="0.3">
      <c r="A21" s="128">
        <v>2027</v>
      </c>
      <c r="B21" s="257"/>
      <c r="C21" s="108"/>
      <c r="D21" s="108" t="str">
        <f>IF(B21*C21=0,"",B21*C21)</f>
        <v/>
      </c>
      <c r="E21" s="350"/>
      <c r="F21" s="257"/>
      <c r="G21" s="108"/>
      <c r="H21" s="108" t="str">
        <f>IF(F21*G21=0,"",F21*G21)</f>
        <v/>
      </c>
      <c r="I21" s="350"/>
      <c r="J21" s="415"/>
      <c r="K21" s="258"/>
      <c r="L21" s="424"/>
      <c r="M21" s="109"/>
      <c r="N21" s="109" t="str">
        <f t="shared" ref="N21" si="24">IF(L21*M21=0,"",L21*M21)</f>
        <v/>
      </c>
      <c r="O21" s="350"/>
      <c r="P21" s="424"/>
      <c r="Q21" s="109"/>
      <c r="R21" s="109" t="str">
        <f t="shared" ref="R21" si="25">IF(P21*Q21=0,"",P21*Q21)</f>
        <v/>
      </c>
      <c r="S21" s="350"/>
      <c r="T21" s="415"/>
      <c r="U21" s="258"/>
      <c r="V21" s="257"/>
      <c r="W21" s="108"/>
      <c r="X21" s="108" t="str">
        <f t="shared" ref="X21" si="26">IF(V21*W21=0,"",V21*W21)</f>
        <v/>
      </c>
      <c r="Y21" s="350"/>
      <c r="Z21" s="257"/>
      <c r="AA21" s="108"/>
      <c r="AB21" s="108" t="str">
        <f t="shared" ref="AB21" si="27">IF(Z21*AA21=0,"",Z21*AA21)</f>
        <v/>
      </c>
      <c r="AC21" s="350"/>
      <c r="AD21" s="190"/>
      <c r="AE21" s="190"/>
      <c r="AF21" s="257"/>
      <c r="AG21" s="108"/>
      <c r="AH21" s="108" t="str">
        <f t="shared" ref="AH21" si="28">IF(AF21*AG21=0,"",AF21*AG21)</f>
        <v/>
      </c>
      <c r="AI21" s="350"/>
      <c r="AJ21" s="257"/>
      <c r="AK21" s="108"/>
      <c r="AL21" s="108" t="str">
        <f t="shared" ref="AL21" si="29">IF(AJ21*AK21=0,"",AJ21*AK21)</f>
        <v/>
      </c>
      <c r="AM21" s="350"/>
      <c r="AN21" s="415"/>
      <c r="AO21" s="258"/>
      <c r="AP21" s="257"/>
      <c r="AQ21" s="108"/>
      <c r="AR21" s="108" t="str">
        <f t="shared" ref="AR21" si="30">IF(AP21*AQ21=0,"",AP21*AQ21)</f>
        <v/>
      </c>
      <c r="AS21" s="350"/>
      <c r="AT21" s="257"/>
      <c r="AU21" s="108"/>
      <c r="AV21" s="108" t="str">
        <f t="shared" ref="AV21" si="31">IF(AT21*AU21=0,"",AT21*AU21)</f>
        <v/>
      </c>
      <c r="AW21" s="350"/>
      <c r="AX21" s="190"/>
      <c r="AY21" s="190"/>
      <c r="AZ21" s="424"/>
      <c r="BA21" s="109"/>
      <c r="BB21" s="180" t="str">
        <f t="shared" ref="BB21" si="32">IF(AZ21*BA21=0,"",AZ21*BA21)</f>
        <v/>
      </c>
      <c r="BC21" s="181"/>
      <c r="BD21" s="424"/>
      <c r="BE21" s="109"/>
      <c r="BF21" s="180" t="str">
        <f t="shared" ref="BF21" si="33">IF(BD21*BE21=0,"",BD21*BE21)</f>
        <v/>
      </c>
      <c r="BG21" s="520"/>
      <c r="BH21" s="543"/>
      <c r="BI21" s="544"/>
      <c r="BJ21" s="257"/>
      <c r="BK21" s="108"/>
      <c r="BL21" s="108" t="str">
        <f t="shared" ref="BL21" si="34">IF(BJ21*BK21=0,"",BJ21*BK21)</f>
        <v/>
      </c>
      <c r="BM21" s="350"/>
      <c r="BN21" s="257"/>
      <c r="BO21" s="108"/>
      <c r="BP21" s="108" t="str">
        <f t="shared" ref="BP21" si="35">IF(BN21*BO21=0,"",BN21*BO21)</f>
        <v/>
      </c>
      <c r="BQ21" s="350"/>
      <c r="BR21" s="415"/>
      <c r="BS21" s="258"/>
      <c r="BT21" s="424"/>
      <c r="BU21" s="109"/>
      <c r="BV21" s="180" t="str">
        <f t="shared" ref="BV21" si="36">IF(BT21*BU21=0,"",BT21*BU21)</f>
        <v/>
      </c>
      <c r="BW21" s="520"/>
      <c r="BX21" s="424"/>
      <c r="BY21" s="109"/>
      <c r="BZ21" s="180" t="str">
        <f t="shared" ref="BZ21" si="37">IF(BX21*BY21=0,"",BX21*BY21)</f>
        <v/>
      </c>
      <c r="CA21" s="520"/>
      <c r="CB21" s="543"/>
      <c r="CC21" s="544"/>
      <c r="CD21" s="424"/>
      <c r="CE21" s="109"/>
      <c r="CF21" s="180" t="str">
        <f t="shared" ref="CF21" si="38">IF(CD21*CE21=0,"",CD21*CE21)</f>
        <v/>
      </c>
      <c r="CG21" s="520"/>
      <c r="CH21" s="424"/>
      <c r="CI21" s="109"/>
      <c r="CJ21" s="180" t="str">
        <f t="shared" ref="CJ21" si="39">IF(CH21*CI21=0,"",CH21*CI21)</f>
        <v/>
      </c>
      <c r="CK21" s="520"/>
      <c r="CL21" s="543"/>
      <c r="CM21" s="544"/>
      <c r="CN21" s="424"/>
      <c r="CO21" s="109"/>
      <c r="CP21" s="109"/>
      <c r="CQ21" s="520"/>
      <c r="CR21" s="424"/>
      <c r="CS21" s="109"/>
      <c r="CT21" s="109"/>
      <c r="CU21" s="520"/>
      <c r="CV21" s="600"/>
      <c r="CW21" s="601"/>
      <c r="CZ21" s="674"/>
      <c r="DA21" s="674"/>
      <c r="DB21" s="171"/>
    </row>
    <row r="22" spans="1:106" ht="15" customHeight="1" x14ac:dyDescent="0.3">
      <c r="A22" s="38" t="s">
        <v>27</v>
      </c>
      <c r="B22" s="259"/>
      <c r="C22" s="2"/>
      <c r="D22" s="2">
        <f>B22*C22</f>
        <v>0</v>
      </c>
      <c r="E22" s="407"/>
      <c r="F22" s="259"/>
      <c r="G22" s="2"/>
      <c r="H22" s="2">
        <f>F22*G22</f>
        <v>0</v>
      </c>
      <c r="I22" s="407"/>
      <c r="J22" s="416">
        <f>H22*I22</f>
        <v>0</v>
      </c>
      <c r="K22" s="260"/>
      <c r="L22" s="425"/>
      <c r="M22" s="36"/>
      <c r="N22" s="36">
        <f>L22*M22</f>
        <v>0</v>
      </c>
      <c r="O22" s="348"/>
      <c r="P22" s="425"/>
      <c r="Q22" s="36"/>
      <c r="R22" s="36">
        <f>P22*Q22</f>
        <v>0</v>
      </c>
      <c r="S22" s="348"/>
      <c r="T22" s="437"/>
      <c r="U22" s="438"/>
      <c r="V22" s="451"/>
      <c r="W22" s="15"/>
      <c r="X22" s="15">
        <f>V22*W22</f>
        <v>0</v>
      </c>
      <c r="Y22" s="452"/>
      <c r="Z22" s="451"/>
      <c r="AA22" s="15"/>
      <c r="AB22" s="15">
        <f>Z22*AA22</f>
        <v>0</v>
      </c>
      <c r="AC22" s="452"/>
      <c r="AD22" s="194"/>
      <c r="AE22" s="194"/>
      <c r="AF22" s="469"/>
      <c r="AG22" s="5"/>
      <c r="AH22" s="5">
        <f>AF22*AG22</f>
        <v>0</v>
      </c>
      <c r="AI22" s="470"/>
      <c r="AJ22" s="469"/>
      <c r="AK22" s="5"/>
      <c r="AL22" s="5">
        <f>AJ22*AK22</f>
        <v>0</v>
      </c>
      <c r="AM22" s="470"/>
      <c r="AN22" s="486"/>
      <c r="AO22" s="487"/>
      <c r="AP22" s="500"/>
      <c r="AQ22" s="7"/>
      <c r="AR22" s="7">
        <f>AP22*AQ22</f>
        <v>0</v>
      </c>
      <c r="AS22" s="501"/>
      <c r="AT22" s="500"/>
      <c r="AU22" s="7"/>
      <c r="AV22" s="7">
        <f>AT22*AU22</f>
        <v>0</v>
      </c>
      <c r="AW22" s="501"/>
      <c r="AX22" s="203"/>
      <c r="AY22" s="203"/>
      <c r="AZ22" s="516"/>
      <c r="BA22" s="37"/>
      <c r="BB22" s="176">
        <f>AZ22*BA22</f>
        <v>0</v>
      </c>
      <c r="BC22" s="177"/>
      <c r="BD22" s="516"/>
      <c r="BE22" s="37"/>
      <c r="BF22" s="176">
        <f>BD22*BE22</f>
        <v>0</v>
      </c>
      <c r="BG22" s="517"/>
      <c r="BH22" s="539"/>
      <c r="BI22" s="540"/>
      <c r="BJ22" s="259"/>
      <c r="BK22" s="2"/>
      <c r="BL22" s="2">
        <f>BJ22*BK22</f>
        <v>0</v>
      </c>
      <c r="BM22" s="407"/>
      <c r="BN22" s="259"/>
      <c r="BO22" s="2"/>
      <c r="BP22" s="2">
        <f>BN22*BO22</f>
        <v>0</v>
      </c>
      <c r="BQ22" s="407"/>
      <c r="BR22" s="416"/>
      <c r="BS22" s="260"/>
      <c r="BT22" s="425"/>
      <c r="BU22" s="36"/>
      <c r="BV22" s="182">
        <f>BT22*BU22</f>
        <v>0</v>
      </c>
      <c r="BW22" s="560"/>
      <c r="BX22" s="425"/>
      <c r="BY22" s="36"/>
      <c r="BZ22" s="182">
        <f>BX22*BY22</f>
        <v>0</v>
      </c>
      <c r="CA22" s="560"/>
      <c r="CB22" s="565"/>
      <c r="CC22" s="566"/>
      <c r="CD22" s="571"/>
      <c r="CE22" s="95"/>
      <c r="CF22" s="184">
        <f>CD22*CE22</f>
        <v>0</v>
      </c>
      <c r="CG22" s="572"/>
      <c r="CH22" s="571"/>
      <c r="CI22" s="95"/>
      <c r="CJ22" s="184">
        <f>CH22*CI22</f>
        <v>0</v>
      </c>
      <c r="CK22" s="572"/>
      <c r="CL22" s="581"/>
      <c r="CM22" s="582"/>
      <c r="CN22" s="592"/>
      <c r="CO22" s="102"/>
      <c r="CP22" s="5">
        <f>CN22*CO22</f>
        <v>0</v>
      </c>
      <c r="CQ22" s="593"/>
      <c r="CR22" s="592"/>
      <c r="CS22" s="102"/>
      <c r="CT22" s="5">
        <f>CR22*CS22</f>
        <v>0</v>
      </c>
      <c r="CU22" s="593"/>
      <c r="CV22" s="598"/>
      <c r="CW22" s="599"/>
      <c r="CZ22" s="169">
        <f>D22+N22+X22+AH22+AR22+BB22+BL22+BV22+CF22+CP22+H22+R22+AB22+AL22+AV22+BF22+BP22+BZ22+CJ22+CT22</f>
        <v>0</v>
      </c>
      <c r="DA22" s="169">
        <f>E22+O22+Y22+AI22+AS22+BC22+BM22+BW22+CG22+CQ22+I22+S22+AC22+AM22+AW22+BG22+BQ22+CA22+CK22+CU22</f>
        <v>0</v>
      </c>
      <c r="DB22" s="170">
        <f>CZ22+DA22</f>
        <v>0</v>
      </c>
    </row>
    <row r="23" spans="1:106" ht="15" customHeight="1" x14ac:dyDescent="0.3">
      <c r="A23" s="38" t="s">
        <v>28</v>
      </c>
      <c r="B23" s="259"/>
      <c r="C23" s="2"/>
      <c r="D23" s="2">
        <f t="shared" ref="D23:D31" si="40">B23*C23</f>
        <v>0</v>
      </c>
      <c r="E23" s="407"/>
      <c r="F23" s="259"/>
      <c r="G23" s="2"/>
      <c r="H23" s="2">
        <f t="shared" ref="H23:H31" si="41">F23*G23</f>
        <v>0</v>
      </c>
      <c r="I23" s="407"/>
      <c r="J23" s="416">
        <f t="shared" ref="J23:J31" si="42">H23*I23</f>
        <v>0</v>
      </c>
      <c r="K23" s="260"/>
      <c r="L23" s="425"/>
      <c r="M23" s="36"/>
      <c r="N23" s="36">
        <f t="shared" ref="N23:N31" si="43">L23*M23</f>
        <v>0</v>
      </c>
      <c r="O23" s="348"/>
      <c r="P23" s="425"/>
      <c r="Q23" s="36"/>
      <c r="R23" s="36">
        <f t="shared" ref="R23:R31" si="44">P23*Q23</f>
        <v>0</v>
      </c>
      <c r="S23" s="348"/>
      <c r="T23" s="437"/>
      <c r="U23" s="438"/>
      <c r="V23" s="451"/>
      <c r="W23" s="15"/>
      <c r="X23" s="15">
        <f t="shared" ref="X23:X31" si="45">V23*W23</f>
        <v>0</v>
      </c>
      <c r="Y23" s="452"/>
      <c r="Z23" s="451"/>
      <c r="AA23" s="15"/>
      <c r="AB23" s="15">
        <f t="shared" ref="AB23:AB31" si="46">Z23*AA23</f>
        <v>0</v>
      </c>
      <c r="AC23" s="452"/>
      <c r="AD23" s="194"/>
      <c r="AE23" s="194"/>
      <c r="AF23" s="469"/>
      <c r="AG23" s="5"/>
      <c r="AH23" s="5">
        <f t="shared" ref="AH23:AH31" si="47">AF23*AG23</f>
        <v>0</v>
      </c>
      <c r="AI23" s="470"/>
      <c r="AJ23" s="469"/>
      <c r="AK23" s="5"/>
      <c r="AL23" s="5">
        <f t="shared" ref="AL23:AL31" si="48">AJ23*AK23</f>
        <v>0</v>
      </c>
      <c r="AM23" s="470"/>
      <c r="AN23" s="486"/>
      <c r="AO23" s="487"/>
      <c r="AP23" s="500"/>
      <c r="AQ23" s="7"/>
      <c r="AR23" s="7">
        <f t="shared" ref="AR23:AR31" si="49">AP23*AQ23</f>
        <v>0</v>
      </c>
      <c r="AS23" s="501"/>
      <c r="AT23" s="500"/>
      <c r="AU23" s="7"/>
      <c r="AV23" s="7">
        <f t="shared" ref="AV23:AV31" si="50">AT23*AU23</f>
        <v>0</v>
      </c>
      <c r="AW23" s="501"/>
      <c r="AX23" s="203"/>
      <c r="AY23" s="203"/>
      <c r="AZ23" s="516"/>
      <c r="BA23" s="37"/>
      <c r="BB23" s="176">
        <f t="shared" ref="BB23:BB31" si="51">AZ23*BA23</f>
        <v>0</v>
      </c>
      <c r="BC23" s="177"/>
      <c r="BD23" s="516"/>
      <c r="BE23" s="37"/>
      <c r="BF23" s="176">
        <f t="shared" ref="BF23:BF31" si="52">BD23*BE23</f>
        <v>0</v>
      </c>
      <c r="BG23" s="517"/>
      <c r="BH23" s="539"/>
      <c r="BI23" s="540"/>
      <c r="BJ23" s="259"/>
      <c r="BK23" s="2"/>
      <c r="BL23" s="2">
        <f t="shared" ref="BL23:BL31" si="53">BJ23*BK23</f>
        <v>0</v>
      </c>
      <c r="BM23" s="407"/>
      <c r="BN23" s="259"/>
      <c r="BO23" s="2"/>
      <c r="BP23" s="2">
        <f t="shared" ref="BP23:BP31" si="54">BN23*BO23</f>
        <v>0</v>
      </c>
      <c r="BQ23" s="407"/>
      <c r="BR23" s="416"/>
      <c r="BS23" s="260"/>
      <c r="BT23" s="425"/>
      <c r="BU23" s="36"/>
      <c r="BV23" s="182">
        <f t="shared" ref="BV23:BV31" si="55">BT23*BU23</f>
        <v>0</v>
      </c>
      <c r="BW23" s="560"/>
      <c r="BX23" s="425"/>
      <c r="BY23" s="36"/>
      <c r="BZ23" s="182">
        <f t="shared" ref="BZ23:BZ31" si="56">BX23*BY23</f>
        <v>0</v>
      </c>
      <c r="CA23" s="560"/>
      <c r="CB23" s="565"/>
      <c r="CC23" s="566"/>
      <c r="CD23" s="571"/>
      <c r="CE23" s="95"/>
      <c r="CF23" s="184">
        <f t="shared" ref="CF23:CF31" si="57">CD23*CE23</f>
        <v>0</v>
      </c>
      <c r="CG23" s="572"/>
      <c r="CH23" s="571"/>
      <c r="CI23" s="95"/>
      <c r="CJ23" s="184">
        <f t="shared" ref="CJ23:CJ31" si="58">CH23*CI23</f>
        <v>0</v>
      </c>
      <c r="CK23" s="572"/>
      <c r="CL23" s="581"/>
      <c r="CM23" s="582"/>
      <c r="CN23" s="592"/>
      <c r="CO23" s="102"/>
      <c r="CP23" s="5">
        <f t="shared" ref="CP23:CP31" si="59">CN23*CO23</f>
        <v>0</v>
      </c>
      <c r="CQ23" s="593"/>
      <c r="CR23" s="592"/>
      <c r="CS23" s="102"/>
      <c r="CT23" s="5">
        <f t="shared" ref="CT23:CT31" si="60">CR23*CS23</f>
        <v>0</v>
      </c>
      <c r="CU23" s="593"/>
      <c r="CV23" s="598"/>
      <c r="CW23" s="599"/>
      <c r="CZ23" s="169">
        <f>D23+N23+X23+AH23+AR23+BB23+BL23+BV23+CF23+CP23+H23+R23+AB23+AL23+AV23+BF23+BP23+BZ23+CJ23+CT23</f>
        <v>0</v>
      </c>
      <c r="DA23" s="169">
        <f>E23+O23+Y23+AI23+AS23+BC23+BM23+BW23+CG23+CQ23+I23+S23+AC23+AM23+AW23+BG23+BQ23+CA23+CK23+CU23</f>
        <v>0</v>
      </c>
      <c r="DB23" s="170">
        <f t="shared" ref="DB23:DB31" si="61">CZ23+DA23</f>
        <v>0</v>
      </c>
    </row>
    <row r="24" spans="1:106" ht="15" customHeight="1" x14ac:dyDescent="0.3">
      <c r="A24" s="38" t="s">
        <v>29</v>
      </c>
      <c r="B24" s="259"/>
      <c r="C24" s="2"/>
      <c r="D24" s="2">
        <f t="shared" si="40"/>
        <v>0</v>
      </c>
      <c r="E24" s="407"/>
      <c r="F24" s="259"/>
      <c r="G24" s="2"/>
      <c r="H24" s="2">
        <f t="shared" si="41"/>
        <v>0</v>
      </c>
      <c r="I24" s="407"/>
      <c r="J24" s="416">
        <f t="shared" si="42"/>
        <v>0</v>
      </c>
      <c r="K24" s="260"/>
      <c r="L24" s="425"/>
      <c r="M24" s="36"/>
      <c r="N24" s="36">
        <f t="shared" si="43"/>
        <v>0</v>
      </c>
      <c r="O24" s="348"/>
      <c r="P24" s="425"/>
      <c r="Q24" s="36"/>
      <c r="R24" s="36">
        <f t="shared" si="44"/>
        <v>0</v>
      </c>
      <c r="S24" s="348"/>
      <c r="T24" s="437"/>
      <c r="U24" s="438"/>
      <c r="V24" s="451"/>
      <c r="W24" s="15"/>
      <c r="X24" s="15">
        <f t="shared" si="45"/>
        <v>0</v>
      </c>
      <c r="Y24" s="452"/>
      <c r="Z24" s="451"/>
      <c r="AA24" s="15"/>
      <c r="AB24" s="15">
        <f t="shared" si="46"/>
        <v>0</v>
      </c>
      <c r="AC24" s="452"/>
      <c r="AD24" s="194"/>
      <c r="AE24" s="194"/>
      <c r="AF24" s="469"/>
      <c r="AG24" s="5"/>
      <c r="AH24" s="5">
        <f t="shared" si="47"/>
        <v>0</v>
      </c>
      <c r="AI24" s="470"/>
      <c r="AJ24" s="469"/>
      <c r="AK24" s="5"/>
      <c r="AL24" s="5">
        <f t="shared" si="48"/>
        <v>0</v>
      </c>
      <c r="AM24" s="470"/>
      <c r="AN24" s="486"/>
      <c r="AO24" s="487"/>
      <c r="AP24" s="500"/>
      <c r="AQ24" s="7"/>
      <c r="AR24" s="7">
        <f t="shared" si="49"/>
        <v>0</v>
      </c>
      <c r="AS24" s="501"/>
      <c r="AT24" s="500"/>
      <c r="AU24" s="7"/>
      <c r="AV24" s="7">
        <f t="shared" si="50"/>
        <v>0</v>
      </c>
      <c r="AW24" s="501"/>
      <c r="AX24" s="203"/>
      <c r="AY24" s="203"/>
      <c r="AZ24" s="516"/>
      <c r="BA24" s="37"/>
      <c r="BB24" s="176">
        <f t="shared" si="51"/>
        <v>0</v>
      </c>
      <c r="BC24" s="177"/>
      <c r="BD24" s="516"/>
      <c r="BE24" s="37"/>
      <c r="BF24" s="176">
        <f t="shared" si="52"/>
        <v>0</v>
      </c>
      <c r="BG24" s="517"/>
      <c r="BH24" s="539"/>
      <c r="BI24" s="540"/>
      <c r="BJ24" s="259"/>
      <c r="BK24" s="2"/>
      <c r="BL24" s="2">
        <f t="shared" si="53"/>
        <v>0</v>
      </c>
      <c r="BM24" s="407"/>
      <c r="BN24" s="259"/>
      <c r="BO24" s="2"/>
      <c r="BP24" s="2">
        <f t="shared" si="54"/>
        <v>0</v>
      </c>
      <c r="BQ24" s="407"/>
      <c r="BR24" s="416"/>
      <c r="BS24" s="260"/>
      <c r="BT24" s="425"/>
      <c r="BU24" s="36"/>
      <c r="BV24" s="182">
        <f t="shared" si="55"/>
        <v>0</v>
      </c>
      <c r="BW24" s="560"/>
      <c r="BX24" s="425"/>
      <c r="BY24" s="36"/>
      <c r="BZ24" s="182">
        <f t="shared" si="56"/>
        <v>0</v>
      </c>
      <c r="CA24" s="560"/>
      <c r="CB24" s="565"/>
      <c r="CC24" s="566"/>
      <c r="CD24" s="571"/>
      <c r="CE24" s="95"/>
      <c r="CF24" s="184">
        <f t="shared" si="57"/>
        <v>0</v>
      </c>
      <c r="CG24" s="572"/>
      <c r="CH24" s="571"/>
      <c r="CI24" s="95"/>
      <c r="CJ24" s="184">
        <f t="shared" si="58"/>
        <v>0</v>
      </c>
      <c r="CK24" s="572"/>
      <c r="CL24" s="581"/>
      <c r="CM24" s="582"/>
      <c r="CN24" s="592"/>
      <c r="CO24" s="102"/>
      <c r="CP24" s="5">
        <f t="shared" si="59"/>
        <v>0</v>
      </c>
      <c r="CQ24" s="593"/>
      <c r="CR24" s="592"/>
      <c r="CS24" s="102"/>
      <c r="CT24" s="5">
        <f t="shared" si="60"/>
        <v>0</v>
      </c>
      <c r="CU24" s="593"/>
      <c r="CV24" s="598"/>
      <c r="CW24" s="599"/>
      <c r="CZ24" s="169">
        <f>D24+N24+X24+AH24+AR24+BB24+BL24+BV24+CF24+CP24+H24+R24+AB24+AL24+AV24+BF24+BP24+BZ24+CJ24+CT24</f>
        <v>0</v>
      </c>
      <c r="DA24" s="169">
        <f>E24+O24+Y24+AI24+AS24+BC24+BM24+BW24+CG24+CQ24+I24+S24+AC24+AM24+AW24+BG24+BQ24+CA24+CK24+CU24</f>
        <v>0</v>
      </c>
      <c r="DB24" s="170">
        <f t="shared" si="61"/>
        <v>0</v>
      </c>
    </row>
    <row r="25" spans="1:106" ht="15" customHeight="1" x14ac:dyDescent="0.3">
      <c r="A25" s="39" t="s">
        <v>30</v>
      </c>
      <c r="B25" s="259"/>
      <c r="C25" s="2"/>
      <c r="D25" s="2">
        <f t="shared" si="40"/>
        <v>0</v>
      </c>
      <c r="E25" s="407"/>
      <c r="F25" s="259"/>
      <c r="G25" s="2"/>
      <c r="H25" s="2">
        <f t="shared" si="41"/>
        <v>0</v>
      </c>
      <c r="I25" s="407"/>
      <c r="J25" s="416">
        <f t="shared" si="42"/>
        <v>0</v>
      </c>
      <c r="K25" s="260"/>
      <c r="L25" s="425"/>
      <c r="M25" s="36"/>
      <c r="N25" s="36">
        <f t="shared" si="43"/>
        <v>0</v>
      </c>
      <c r="O25" s="348"/>
      <c r="P25" s="425"/>
      <c r="Q25" s="36"/>
      <c r="R25" s="36">
        <f t="shared" si="44"/>
        <v>0</v>
      </c>
      <c r="S25" s="348"/>
      <c r="T25" s="437"/>
      <c r="U25" s="438"/>
      <c r="V25" s="451"/>
      <c r="W25" s="15"/>
      <c r="X25" s="15">
        <f t="shared" si="45"/>
        <v>0</v>
      </c>
      <c r="Y25" s="452"/>
      <c r="Z25" s="451"/>
      <c r="AA25" s="15"/>
      <c r="AB25" s="15">
        <f t="shared" si="46"/>
        <v>0</v>
      </c>
      <c r="AC25" s="452"/>
      <c r="AD25" s="194"/>
      <c r="AE25" s="194"/>
      <c r="AF25" s="469"/>
      <c r="AG25" s="5"/>
      <c r="AH25" s="5">
        <f t="shared" si="47"/>
        <v>0</v>
      </c>
      <c r="AI25" s="470"/>
      <c r="AJ25" s="469"/>
      <c r="AK25" s="5"/>
      <c r="AL25" s="5">
        <f t="shared" si="48"/>
        <v>0</v>
      </c>
      <c r="AM25" s="470"/>
      <c r="AN25" s="486"/>
      <c r="AO25" s="487"/>
      <c r="AP25" s="500"/>
      <c r="AQ25" s="7"/>
      <c r="AR25" s="7">
        <f t="shared" si="49"/>
        <v>0</v>
      </c>
      <c r="AS25" s="501"/>
      <c r="AT25" s="500"/>
      <c r="AU25" s="7"/>
      <c r="AV25" s="7">
        <f t="shared" si="50"/>
        <v>0</v>
      </c>
      <c r="AW25" s="501"/>
      <c r="AX25" s="203"/>
      <c r="AY25" s="203"/>
      <c r="AZ25" s="516"/>
      <c r="BA25" s="37"/>
      <c r="BB25" s="176">
        <f t="shared" si="51"/>
        <v>0</v>
      </c>
      <c r="BC25" s="177"/>
      <c r="BD25" s="516"/>
      <c r="BE25" s="37"/>
      <c r="BF25" s="176">
        <f t="shared" si="52"/>
        <v>0</v>
      </c>
      <c r="BG25" s="517"/>
      <c r="BH25" s="539"/>
      <c r="BI25" s="540"/>
      <c r="BJ25" s="259"/>
      <c r="BK25" s="2"/>
      <c r="BL25" s="2">
        <f t="shared" si="53"/>
        <v>0</v>
      </c>
      <c r="BM25" s="407"/>
      <c r="BN25" s="259"/>
      <c r="BO25" s="2"/>
      <c r="BP25" s="2">
        <f t="shared" si="54"/>
        <v>0</v>
      </c>
      <c r="BQ25" s="407"/>
      <c r="BR25" s="416"/>
      <c r="BS25" s="260"/>
      <c r="BT25" s="425"/>
      <c r="BU25" s="36"/>
      <c r="BV25" s="182">
        <f t="shared" si="55"/>
        <v>0</v>
      </c>
      <c r="BW25" s="560"/>
      <c r="BX25" s="425"/>
      <c r="BY25" s="36"/>
      <c r="BZ25" s="182">
        <f t="shared" si="56"/>
        <v>0</v>
      </c>
      <c r="CA25" s="560"/>
      <c r="CB25" s="565"/>
      <c r="CC25" s="566"/>
      <c r="CD25" s="571"/>
      <c r="CE25" s="95"/>
      <c r="CF25" s="184">
        <f t="shared" si="57"/>
        <v>0</v>
      </c>
      <c r="CG25" s="572"/>
      <c r="CH25" s="571"/>
      <c r="CI25" s="95"/>
      <c r="CJ25" s="184">
        <f t="shared" si="58"/>
        <v>0</v>
      </c>
      <c r="CK25" s="572"/>
      <c r="CL25" s="581"/>
      <c r="CM25" s="582"/>
      <c r="CN25" s="592"/>
      <c r="CO25" s="102"/>
      <c r="CP25" s="5">
        <f t="shared" si="59"/>
        <v>0</v>
      </c>
      <c r="CQ25" s="593"/>
      <c r="CR25" s="592"/>
      <c r="CS25" s="102"/>
      <c r="CT25" s="5">
        <f t="shared" si="60"/>
        <v>0</v>
      </c>
      <c r="CU25" s="593"/>
      <c r="CV25" s="598"/>
      <c r="CW25" s="599"/>
      <c r="CZ25" s="169">
        <f>D25+N25+X25+AH25+AR25+BB25+BL25+BV25+CF25+CP25+H25+R25+AB25+AL25+AV25+BF25+BP25+BZ25+CJ25+CT25</f>
        <v>0</v>
      </c>
      <c r="DA25" s="169">
        <f>E25+O25+Y25+AI25+AS25+BC25+BM25+BW25+CG25+CQ25+I25+S25+AC25+AM25+AW25+BG25+BQ25+CA25+CK25+CU25</f>
        <v>0</v>
      </c>
      <c r="DB25" s="170">
        <f t="shared" si="61"/>
        <v>0</v>
      </c>
    </row>
    <row r="26" spans="1:106" ht="15" customHeight="1" x14ac:dyDescent="0.3">
      <c r="A26" s="38"/>
      <c r="B26" s="259"/>
      <c r="C26" s="2"/>
      <c r="D26" s="2">
        <f t="shared" si="40"/>
        <v>0</v>
      </c>
      <c r="E26" s="407"/>
      <c r="F26" s="259"/>
      <c r="G26" s="2"/>
      <c r="H26" s="2">
        <f t="shared" si="41"/>
        <v>0</v>
      </c>
      <c r="I26" s="407"/>
      <c r="J26" s="416">
        <f t="shared" si="42"/>
        <v>0</v>
      </c>
      <c r="K26" s="260"/>
      <c r="L26" s="425"/>
      <c r="M26" s="36"/>
      <c r="N26" s="36">
        <f t="shared" si="43"/>
        <v>0</v>
      </c>
      <c r="O26" s="348"/>
      <c r="P26" s="425"/>
      <c r="Q26" s="36"/>
      <c r="R26" s="36">
        <f t="shared" si="44"/>
        <v>0</v>
      </c>
      <c r="S26" s="348"/>
      <c r="T26" s="437"/>
      <c r="U26" s="438"/>
      <c r="V26" s="451"/>
      <c r="W26" s="15"/>
      <c r="X26" s="15">
        <f t="shared" si="45"/>
        <v>0</v>
      </c>
      <c r="Y26" s="452"/>
      <c r="Z26" s="451"/>
      <c r="AA26" s="15"/>
      <c r="AB26" s="15">
        <f t="shared" si="46"/>
        <v>0</v>
      </c>
      <c r="AC26" s="452"/>
      <c r="AD26" s="194"/>
      <c r="AE26" s="194"/>
      <c r="AF26" s="469"/>
      <c r="AG26" s="5"/>
      <c r="AH26" s="5">
        <f t="shared" si="47"/>
        <v>0</v>
      </c>
      <c r="AI26" s="470"/>
      <c r="AJ26" s="469"/>
      <c r="AK26" s="5"/>
      <c r="AL26" s="5">
        <f t="shared" si="48"/>
        <v>0</v>
      </c>
      <c r="AM26" s="470"/>
      <c r="AN26" s="486"/>
      <c r="AO26" s="487"/>
      <c r="AP26" s="500"/>
      <c r="AQ26" s="7"/>
      <c r="AR26" s="7">
        <f t="shared" si="49"/>
        <v>0</v>
      </c>
      <c r="AS26" s="501"/>
      <c r="AT26" s="500"/>
      <c r="AU26" s="7"/>
      <c r="AV26" s="7">
        <f t="shared" si="50"/>
        <v>0</v>
      </c>
      <c r="AW26" s="501"/>
      <c r="AX26" s="203"/>
      <c r="AY26" s="203"/>
      <c r="AZ26" s="516"/>
      <c r="BA26" s="37"/>
      <c r="BB26" s="176">
        <f t="shared" si="51"/>
        <v>0</v>
      </c>
      <c r="BC26" s="177"/>
      <c r="BD26" s="516"/>
      <c r="BE26" s="37"/>
      <c r="BF26" s="176">
        <f t="shared" si="52"/>
        <v>0</v>
      </c>
      <c r="BG26" s="517"/>
      <c r="BH26" s="539"/>
      <c r="BI26" s="540"/>
      <c r="BJ26" s="259"/>
      <c r="BK26" s="2"/>
      <c r="BL26" s="2">
        <f t="shared" si="53"/>
        <v>0</v>
      </c>
      <c r="BM26" s="407"/>
      <c r="BN26" s="259"/>
      <c r="BO26" s="2"/>
      <c r="BP26" s="2">
        <f t="shared" si="54"/>
        <v>0</v>
      </c>
      <c r="BQ26" s="407"/>
      <c r="BR26" s="416"/>
      <c r="BS26" s="260"/>
      <c r="BT26" s="425"/>
      <c r="BU26" s="36"/>
      <c r="BV26" s="182">
        <f t="shared" si="55"/>
        <v>0</v>
      </c>
      <c r="BW26" s="560"/>
      <c r="BX26" s="425"/>
      <c r="BY26" s="36"/>
      <c r="BZ26" s="182">
        <f t="shared" si="56"/>
        <v>0</v>
      </c>
      <c r="CA26" s="560"/>
      <c r="CB26" s="565"/>
      <c r="CC26" s="566"/>
      <c r="CD26" s="571"/>
      <c r="CE26" s="95"/>
      <c r="CF26" s="184">
        <f t="shared" si="57"/>
        <v>0</v>
      </c>
      <c r="CG26" s="572"/>
      <c r="CH26" s="571"/>
      <c r="CI26" s="95"/>
      <c r="CJ26" s="184">
        <f t="shared" si="58"/>
        <v>0</v>
      </c>
      <c r="CK26" s="572"/>
      <c r="CL26" s="581"/>
      <c r="CM26" s="582"/>
      <c r="CN26" s="592"/>
      <c r="CO26" s="102"/>
      <c r="CP26" s="5">
        <f t="shared" si="59"/>
        <v>0</v>
      </c>
      <c r="CQ26" s="593"/>
      <c r="CR26" s="592"/>
      <c r="CS26" s="102"/>
      <c r="CT26" s="5">
        <f t="shared" si="60"/>
        <v>0</v>
      </c>
      <c r="CU26" s="593"/>
      <c r="CV26" s="598"/>
      <c r="CW26" s="599"/>
      <c r="CZ26" s="169">
        <f>D26+N26+X26+AH26+AR26+BB26+BL26+BV26+CF26+CP26+H26+R26+AB26+AL26+AV26+BF26+BP26+BZ26+CJ26+CT26</f>
        <v>0</v>
      </c>
      <c r="DA26" s="169">
        <f>E26+O26+Y26+AI26+AS26+BC26+BM26+BW26+CG26+CQ26+I26+S26+AC26+AM26+AW26+BG26+BQ26+CA26+CK26+CU26</f>
        <v>0</v>
      </c>
      <c r="DB26" s="170">
        <f t="shared" si="61"/>
        <v>0</v>
      </c>
    </row>
    <row r="27" spans="1:106" ht="15" customHeight="1" x14ac:dyDescent="0.3">
      <c r="A27" s="38"/>
      <c r="B27" s="259"/>
      <c r="C27" s="2"/>
      <c r="D27" s="2">
        <f t="shared" si="40"/>
        <v>0</v>
      </c>
      <c r="E27" s="407"/>
      <c r="F27" s="259"/>
      <c r="G27" s="2"/>
      <c r="H27" s="2">
        <f t="shared" si="41"/>
        <v>0</v>
      </c>
      <c r="I27" s="407"/>
      <c r="J27" s="416">
        <f t="shared" si="42"/>
        <v>0</v>
      </c>
      <c r="K27" s="260"/>
      <c r="L27" s="425"/>
      <c r="M27" s="36"/>
      <c r="N27" s="36">
        <f t="shared" si="43"/>
        <v>0</v>
      </c>
      <c r="O27" s="348"/>
      <c r="P27" s="425"/>
      <c r="Q27" s="36"/>
      <c r="R27" s="36">
        <f t="shared" si="44"/>
        <v>0</v>
      </c>
      <c r="S27" s="348"/>
      <c r="T27" s="437"/>
      <c r="U27" s="438"/>
      <c r="V27" s="451"/>
      <c r="W27" s="15"/>
      <c r="X27" s="15">
        <f t="shared" si="45"/>
        <v>0</v>
      </c>
      <c r="Y27" s="452"/>
      <c r="Z27" s="451"/>
      <c r="AA27" s="15"/>
      <c r="AB27" s="15">
        <f t="shared" si="46"/>
        <v>0</v>
      </c>
      <c r="AC27" s="452"/>
      <c r="AD27" s="194"/>
      <c r="AE27" s="194"/>
      <c r="AF27" s="469"/>
      <c r="AG27" s="5"/>
      <c r="AH27" s="5">
        <f t="shared" si="47"/>
        <v>0</v>
      </c>
      <c r="AI27" s="470"/>
      <c r="AJ27" s="469"/>
      <c r="AK27" s="5"/>
      <c r="AL27" s="5">
        <f t="shared" si="48"/>
        <v>0</v>
      </c>
      <c r="AM27" s="470"/>
      <c r="AN27" s="486"/>
      <c r="AO27" s="487"/>
      <c r="AP27" s="500"/>
      <c r="AQ27" s="7"/>
      <c r="AR27" s="7">
        <f t="shared" si="49"/>
        <v>0</v>
      </c>
      <c r="AS27" s="501"/>
      <c r="AT27" s="500"/>
      <c r="AU27" s="7"/>
      <c r="AV27" s="7">
        <f t="shared" si="50"/>
        <v>0</v>
      </c>
      <c r="AW27" s="501"/>
      <c r="AX27" s="203"/>
      <c r="AY27" s="203"/>
      <c r="AZ27" s="516"/>
      <c r="BA27" s="37"/>
      <c r="BB27" s="176">
        <f t="shared" si="51"/>
        <v>0</v>
      </c>
      <c r="BC27" s="177"/>
      <c r="BD27" s="516"/>
      <c r="BE27" s="37"/>
      <c r="BF27" s="176">
        <f t="shared" si="52"/>
        <v>0</v>
      </c>
      <c r="BG27" s="517"/>
      <c r="BH27" s="539"/>
      <c r="BI27" s="540"/>
      <c r="BJ27" s="259"/>
      <c r="BK27" s="2"/>
      <c r="BL27" s="2">
        <f t="shared" si="53"/>
        <v>0</v>
      </c>
      <c r="BM27" s="407"/>
      <c r="BN27" s="259"/>
      <c r="BO27" s="2"/>
      <c r="BP27" s="2">
        <f t="shared" si="54"/>
        <v>0</v>
      </c>
      <c r="BQ27" s="407"/>
      <c r="BR27" s="416"/>
      <c r="BS27" s="260"/>
      <c r="BT27" s="425"/>
      <c r="BU27" s="36"/>
      <c r="BV27" s="182">
        <f t="shared" si="55"/>
        <v>0</v>
      </c>
      <c r="BW27" s="560"/>
      <c r="BX27" s="425"/>
      <c r="BY27" s="36"/>
      <c r="BZ27" s="182">
        <f t="shared" si="56"/>
        <v>0</v>
      </c>
      <c r="CA27" s="560"/>
      <c r="CB27" s="565"/>
      <c r="CC27" s="566"/>
      <c r="CD27" s="571"/>
      <c r="CE27" s="95"/>
      <c r="CF27" s="184">
        <f t="shared" si="57"/>
        <v>0</v>
      </c>
      <c r="CG27" s="572"/>
      <c r="CH27" s="571"/>
      <c r="CI27" s="95"/>
      <c r="CJ27" s="184">
        <f t="shared" si="58"/>
        <v>0</v>
      </c>
      <c r="CK27" s="572"/>
      <c r="CL27" s="581"/>
      <c r="CM27" s="582"/>
      <c r="CN27" s="592"/>
      <c r="CO27" s="102"/>
      <c r="CP27" s="5">
        <f t="shared" si="59"/>
        <v>0</v>
      </c>
      <c r="CQ27" s="593"/>
      <c r="CR27" s="592"/>
      <c r="CS27" s="102"/>
      <c r="CT27" s="5">
        <f t="shared" si="60"/>
        <v>0</v>
      </c>
      <c r="CU27" s="593"/>
      <c r="CV27" s="598"/>
      <c r="CW27" s="599"/>
      <c r="CZ27" s="169">
        <f>D27+N27+X27+AH27+AR27+BB27+BL27+BV27+CF27+CP27+H27+R27+AB27+AL27+AV27+BF27+BP27+BZ27+CJ27+CT27</f>
        <v>0</v>
      </c>
      <c r="DA27" s="169">
        <f>E27+O27+Y27+AI27+AS27+BC27+BM27+BW27+CG27+CQ27+I27+S27+AC27+AM27+AW27+BG27+BQ27+CA27+CK27+CU27</f>
        <v>0</v>
      </c>
      <c r="DB27" s="170">
        <f t="shared" si="61"/>
        <v>0</v>
      </c>
    </row>
    <row r="28" spans="1:106" ht="15" customHeight="1" x14ac:dyDescent="0.3">
      <c r="A28" s="38"/>
      <c r="B28" s="259"/>
      <c r="C28" s="2"/>
      <c r="D28" s="2">
        <f t="shared" si="40"/>
        <v>0</v>
      </c>
      <c r="E28" s="407"/>
      <c r="F28" s="259"/>
      <c r="G28" s="2"/>
      <c r="H28" s="2">
        <f t="shared" si="41"/>
        <v>0</v>
      </c>
      <c r="I28" s="407"/>
      <c r="J28" s="416">
        <f t="shared" si="42"/>
        <v>0</v>
      </c>
      <c r="K28" s="260"/>
      <c r="L28" s="425"/>
      <c r="M28" s="36"/>
      <c r="N28" s="36">
        <f t="shared" si="43"/>
        <v>0</v>
      </c>
      <c r="O28" s="348"/>
      <c r="P28" s="425"/>
      <c r="Q28" s="36"/>
      <c r="R28" s="36">
        <f t="shared" si="44"/>
        <v>0</v>
      </c>
      <c r="S28" s="348"/>
      <c r="T28" s="437"/>
      <c r="U28" s="438"/>
      <c r="V28" s="451"/>
      <c r="W28" s="15"/>
      <c r="X28" s="15">
        <f t="shared" si="45"/>
        <v>0</v>
      </c>
      <c r="Y28" s="452"/>
      <c r="Z28" s="451"/>
      <c r="AA28" s="15"/>
      <c r="AB28" s="15">
        <f t="shared" si="46"/>
        <v>0</v>
      </c>
      <c r="AC28" s="452"/>
      <c r="AD28" s="194"/>
      <c r="AE28" s="194"/>
      <c r="AF28" s="469"/>
      <c r="AG28" s="5"/>
      <c r="AH28" s="5">
        <f t="shared" si="47"/>
        <v>0</v>
      </c>
      <c r="AI28" s="470"/>
      <c r="AJ28" s="469"/>
      <c r="AK28" s="5"/>
      <c r="AL28" s="5">
        <f t="shared" si="48"/>
        <v>0</v>
      </c>
      <c r="AM28" s="470"/>
      <c r="AN28" s="486"/>
      <c r="AO28" s="487"/>
      <c r="AP28" s="500"/>
      <c r="AQ28" s="7"/>
      <c r="AR28" s="7">
        <f t="shared" si="49"/>
        <v>0</v>
      </c>
      <c r="AS28" s="501"/>
      <c r="AT28" s="500"/>
      <c r="AU28" s="7"/>
      <c r="AV28" s="7">
        <f t="shared" si="50"/>
        <v>0</v>
      </c>
      <c r="AW28" s="501"/>
      <c r="AX28" s="203"/>
      <c r="AY28" s="203"/>
      <c r="AZ28" s="516"/>
      <c r="BA28" s="37"/>
      <c r="BB28" s="176">
        <f t="shared" si="51"/>
        <v>0</v>
      </c>
      <c r="BC28" s="177"/>
      <c r="BD28" s="516"/>
      <c r="BE28" s="37"/>
      <c r="BF28" s="176">
        <f t="shared" si="52"/>
        <v>0</v>
      </c>
      <c r="BG28" s="517"/>
      <c r="BH28" s="539"/>
      <c r="BI28" s="540"/>
      <c r="BJ28" s="259"/>
      <c r="BK28" s="2"/>
      <c r="BL28" s="2">
        <f t="shared" si="53"/>
        <v>0</v>
      </c>
      <c r="BM28" s="407"/>
      <c r="BN28" s="259"/>
      <c r="BO28" s="2"/>
      <c r="BP28" s="2">
        <f t="shared" si="54"/>
        <v>0</v>
      </c>
      <c r="BQ28" s="407"/>
      <c r="BR28" s="416"/>
      <c r="BS28" s="260"/>
      <c r="BT28" s="425"/>
      <c r="BU28" s="36"/>
      <c r="BV28" s="182">
        <f t="shared" si="55"/>
        <v>0</v>
      </c>
      <c r="BW28" s="560"/>
      <c r="BX28" s="425"/>
      <c r="BY28" s="36"/>
      <c r="BZ28" s="182">
        <f t="shared" si="56"/>
        <v>0</v>
      </c>
      <c r="CA28" s="560"/>
      <c r="CB28" s="565"/>
      <c r="CC28" s="566"/>
      <c r="CD28" s="571"/>
      <c r="CE28" s="95"/>
      <c r="CF28" s="184">
        <f t="shared" si="57"/>
        <v>0</v>
      </c>
      <c r="CG28" s="572"/>
      <c r="CH28" s="571"/>
      <c r="CI28" s="95"/>
      <c r="CJ28" s="184">
        <f t="shared" si="58"/>
        <v>0</v>
      </c>
      <c r="CK28" s="572"/>
      <c r="CL28" s="581"/>
      <c r="CM28" s="582"/>
      <c r="CN28" s="592"/>
      <c r="CO28" s="102"/>
      <c r="CP28" s="5">
        <f t="shared" si="59"/>
        <v>0</v>
      </c>
      <c r="CQ28" s="593"/>
      <c r="CR28" s="592"/>
      <c r="CS28" s="102"/>
      <c r="CT28" s="5">
        <f t="shared" si="60"/>
        <v>0</v>
      </c>
      <c r="CU28" s="593"/>
      <c r="CV28" s="598"/>
      <c r="CW28" s="599"/>
      <c r="CZ28" s="169">
        <f>D28+N28+X28+AH28+AR28+BB28+BL28+BV28+CF28+CP28+H28+R28+AB28+AL28+AV28+BF28+BP28+BZ28+CJ28+CT28</f>
        <v>0</v>
      </c>
      <c r="DA28" s="169">
        <f>E28+O28+Y28+AI28+AS28+BC28+BM28+BW28+CG28+CQ28+I28+S28+AC28+AM28+AW28+BG28+BQ28+CA28+CK28+CU28</f>
        <v>0</v>
      </c>
      <c r="DB28" s="170">
        <f t="shared" si="61"/>
        <v>0</v>
      </c>
    </row>
    <row r="29" spans="1:106" ht="15" customHeight="1" x14ac:dyDescent="0.3">
      <c r="A29" s="38"/>
      <c r="B29" s="259"/>
      <c r="C29" s="2"/>
      <c r="D29" s="2">
        <f t="shared" si="40"/>
        <v>0</v>
      </c>
      <c r="E29" s="407"/>
      <c r="F29" s="259"/>
      <c r="G29" s="2"/>
      <c r="H29" s="2">
        <f t="shared" si="41"/>
        <v>0</v>
      </c>
      <c r="I29" s="407"/>
      <c r="J29" s="416">
        <f t="shared" si="42"/>
        <v>0</v>
      </c>
      <c r="K29" s="260"/>
      <c r="L29" s="425"/>
      <c r="M29" s="36"/>
      <c r="N29" s="36">
        <f t="shared" si="43"/>
        <v>0</v>
      </c>
      <c r="O29" s="348"/>
      <c r="P29" s="425"/>
      <c r="Q29" s="36"/>
      <c r="R29" s="36">
        <f t="shared" si="44"/>
        <v>0</v>
      </c>
      <c r="S29" s="348"/>
      <c r="T29" s="437"/>
      <c r="U29" s="438"/>
      <c r="V29" s="451"/>
      <c r="W29" s="15"/>
      <c r="X29" s="15">
        <f t="shared" si="45"/>
        <v>0</v>
      </c>
      <c r="Y29" s="452"/>
      <c r="Z29" s="451"/>
      <c r="AA29" s="15"/>
      <c r="AB29" s="15">
        <f t="shared" si="46"/>
        <v>0</v>
      </c>
      <c r="AC29" s="452"/>
      <c r="AD29" s="194"/>
      <c r="AE29" s="194"/>
      <c r="AF29" s="469"/>
      <c r="AG29" s="5"/>
      <c r="AH29" s="5">
        <f t="shared" si="47"/>
        <v>0</v>
      </c>
      <c r="AI29" s="470"/>
      <c r="AJ29" s="469"/>
      <c r="AK29" s="5"/>
      <c r="AL29" s="5">
        <f t="shared" si="48"/>
        <v>0</v>
      </c>
      <c r="AM29" s="470"/>
      <c r="AN29" s="486"/>
      <c r="AO29" s="487"/>
      <c r="AP29" s="500"/>
      <c r="AQ29" s="7"/>
      <c r="AR29" s="7">
        <f t="shared" si="49"/>
        <v>0</v>
      </c>
      <c r="AS29" s="501"/>
      <c r="AT29" s="500"/>
      <c r="AU29" s="7"/>
      <c r="AV29" s="7">
        <f t="shared" si="50"/>
        <v>0</v>
      </c>
      <c r="AW29" s="501"/>
      <c r="AX29" s="203"/>
      <c r="AY29" s="203"/>
      <c r="AZ29" s="516"/>
      <c r="BA29" s="37"/>
      <c r="BB29" s="176">
        <f t="shared" si="51"/>
        <v>0</v>
      </c>
      <c r="BC29" s="177"/>
      <c r="BD29" s="516"/>
      <c r="BE29" s="37"/>
      <c r="BF29" s="176">
        <f t="shared" si="52"/>
        <v>0</v>
      </c>
      <c r="BG29" s="517"/>
      <c r="BH29" s="539"/>
      <c r="BI29" s="540"/>
      <c r="BJ29" s="259"/>
      <c r="BK29" s="2"/>
      <c r="BL29" s="2">
        <f t="shared" si="53"/>
        <v>0</v>
      </c>
      <c r="BM29" s="407"/>
      <c r="BN29" s="259"/>
      <c r="BO29" s="2"/>
      <c r="BP29" s="2">
        <f t="shared" si="54"/>
        <v>0</v>
      </c>
      <c r="BQ29" s="407"/>
      <c r="BR29" s="416"/>
      <c r="BS29" s="260"/>
      <c r="BT29" s="425"/>
      <c r="BU29" s="36"/>
      <c r="BV29" s="182">
        <f t="shared" si="55"/>
        <v>0</v>
      </c>
      <c r="BW29" s="560"/>
      <c r="BX29" s="425"/>
      <c r="BY29" s="36"/>
      <c r="BZ29" s="182">
        <f t="shared" si="56"/>
        <v>0</v>
      </c>
      <c r="CA29" s="560"/>
      <c r="CB29" s="565"/>
      <c r="CC29" s="566"/>
      <c r="CD29" s="571"/>
      <c r="CE29" s="95"/>
      <c r="CF29" s="184">
        <f t="shared" si="57"/>
        <v>0</v>
      </c>
      <c r="CG29" s="572"/>
      <c r="CH29" s="571"/>
      <c r="CI29" s="95"/>
      <c r="CJ29" s="184">
        <f t="shared" si="58"/>
        <v>0</v>
      </c>
      <c r="CK29" s="572"/>
      <c r="CL29" s="581"/>
      <c r="CM29" s="582"/>
      <c r="CN29" s="592"/>
      <c r="CO29" s="102"/>
      <c r="CP29" s="5">
        <f t="shared" si="59"/>
        <v>0</v>
      </c>
      <c r="CQ29" s="593"/>
      <c r="CR29" s="592"/>
      <c r="CS29" s="102"/>
      <c r="CT29" s="5">
        <f t="shared" si="60"/>
        <v>0</v>
      </c>
      <c r="CU29" s="593"/>
      <c r="CV29" s="598"/>
      <c r="CW29" s="599"/>
      <c r="CZ29" s="169">
        <f>D29+N29+X29+AH29+AR29+BB29+BL29+BV29+CF29+CP29+H29+R29+AB29+AL29+AV29+BF29+BP29+BZ29+CJ29+CT29</f>
        <v>0</v>
      </c>
      <c r="DA29" s="169">
        <f>E29+O29+Y29+AI29+AS29+BC29+BM29+BW29+CG29+CQ29+I29+S29+AC29+AM29+AW29+BG29+BQ29+CA29+CK29+CU29</f>
        <v>0</v>
      </c>
      <c r="DB29" s="170">
        <f t="shared" si="61"/>
        <v>0</v>
      </c>
    </row>
    <row r="30" spans="1:106" ht="15" customHeight="1" x14ac:dyDescent="0.3">
      <c r="A30" s="38"/>
      <c r="B30" s="259"/>
      <c r="C30" s="2"/>
      <c r="D30" s="2">
        <f t="shared" si="40"/>
        <v>0</v>
      </c>
      <c r="E30" s="407"/>
      <c r="F30" s="259"/>
      <c r="G30" s="2"/>
      <c r="H30" s="2">
        <f t="shared" si="41"/>
        <v>0</v>
      </c>
      <c r="I30" s="407"/>
      <c r="J30" s="416">
        <f t="shared" si="42"/>
        <v>0</v>
      </c>
      <c r="K30" s="260"/>
      <c r="L30" s="425"/>
      <c r="M30" s="36"/>
      <c r="N30" s="36">
        <f t="shared" si="43"/>
        <v>0</v>
      </c>
      <c r="O30" s="348"/>
      <c r="P30" s="425"/>
      <c r="Q30" s="36"/>
      <c r="R30" s="36">
        <f t="shared" si="44"/>
        <v>0</v>
      </c>
      <c r="S30" s="348"/>
      <c r="T30" s="437"/>
      <c r="U30" s="438"/>
      <c r="V30" s="451"/>
      <c r="W30" s="15"/>
      <c r="X30" s="15">
        <f t="shared" si="45"/>
        <v>0</v>
      </c>
      <c r="Y30" s="452"/>
      <c r="Z30" s="451"/>
      <c r="AA30" s="15"/>
      <c r="AB30" s="15">
        <f t="shared" si="46"/>
        <v>0</v>
      </c>
      <c r="AC30" s="452"/>
      <c r="AD30" s="194"/>
      <c r="AE30" s="194"/>
      <c r="AF30" s="469"/>
      <c r="AG30" s="5"/>
      <c r="AH30" s="5">
        <f t="shared" si="47"/>
        <v>0</v>
      </c>
      <c r="AI30" s="470"/>
      <c r="AJ30" s="469"/>
      <c r="AK30" s="5"/>
      <c r="AL30" s="5">
        <f t="shared" si="48"/>
        <v>0</v>
      </c>
      <c r="AM30" s="470"/>
      <c r="AN30" s="486"/>
      <c r="AO30" s="487"/>
      <c r="AP30" s="500"/>
      <c r="AQ30" s="7"/>
      <c r="AR30" s="7">
        <f t="shared" si="49"/>
        <v>0</v>
      </c>
      <c r="AS30" s="501"/>
      <c r="AT30" s="500"/>
      <c r="AU30" s="7"/>
      <c r="AV30" s="7">
        <f t="shared" si="50"/>
        <v>0</v>
      </c>
      <c r="AW30" s="501"/>
      <c r="AX30" s="203"/>
      <c r="AY30" s="203"/>
      <c r="AZ30" s="516"/>
      <c r="BA30" s="37"/>
      <c r="BB30" s="176">
        <f t="shared" si="51"/>
        <v>0</v>
      </c>
      <c r="BC30" s="177"/>
      <c r="BD30" s="516"/>
      <c r="BE30" s="37"/>
      <c r="BF30" s="176">
        <f t="shared" si="52"/>
        <v>0</v>
      </c>
      <c r="BG30" s="517"/>
      <c r="BH30" s="539"/>
      <c r="BI30" s="540"/>
      <c r="BJ30" s="259"/>
      <c r="BK30" s="2"/>
      <c r="BL30" s="2">
        <f t="shared" si="53"/>
        <v>0</v>
      </c>
      <c r="BM30" s="407"/>
      <c r="BN30" s="259"/>
      <c r="BO30" s="2"/>
      <c r="BP30" s="2">
        <f t="shared" si="54"/>
        <v>0</v>
      </c>
      <c r="BQ30" s="407"/>
      <c r="BR30" s="416"/>
      <c r="BS30" s="260"/>
      <c r="BT30" s="425"/>
      <c r="BU30" s="36"/>
      <c r="BV30" s="182">
        <f t="shared" si="55"/>
        <v>0</v>
      </c>
      <c r="BW30" s="560"/>
      <c r="BX30" s="425"/>
      <c r="BY30" s="36"/>
      <c r="BZ30" s="182">
        <f t="shared" si="56"/>
        <v>0</v>
      </c>
      <c r="CA30" s="560"/>
      <c r="CB30" s="565"/>
      <c r="CC30" s="566"/>
      <c r="CD30" s="571"/>
      <c r="CE30" s="95"/>
      <c r="CF30" s="184">
        <f t="shared" si="57"/>
        <v>0</v>
      </c>
      <c r="CG30" s="572"/>
      <c r="CH30" s="571"/>
      <c r="CI30" s="95"/>
      <c r="CJ30" s="184">
        <f t="shared" si="58"/>
        <v>0</v>
      </c>
      <c r="CK30" s="572"/>
      <c r="CL30" s="581"/>
      <c r="CM30" s="582"/>
      <c r="CN30" s="592"/>
      <c r="CO30" s="102"/>
      <c r="CP30" s="5">
        <f t="shared" si="59"/>
        <v>0</v>
      </c>
      <c r="CQ30" s="593"/>
      <c r="CR30" s="592"/>
      <c r="CS30" s="102"/>
      <c r="CT30" s="5">
        <f t="shared" si="60"/>
        <v>0</v>
      </c>
      <c r="CU30" s="593"/>
      <c r="CV30" s="598"/>
      <c r="CW30" s="599"/>
      <c r="CZ30" s="169">
        <f>D30+N30+X30+AH30+AR30+BB30+BL30+BV30+CF30+CP30+H30+R30+AB30+AL30+AV30+BF30+BP30+BZ30+CJ30+CT30</f>
        <v>0</v>
      </c>
      <c r="DA30" s="169">
        <f>E30+O30+Y30+AI30+AS30+BC30+BM30+BW30+CG30+CQ30+I30+S30+AC30+AM30+AW30+BG30+BQ30+CA30+CK30+CU30</f>
        <v>0</v>
      </c>
      <c r="DB30" s="170">
        <f t="shared" si="61"/>
        <v>0</v>
      </c>
    </row>
    <row r="31" spans="1:106" ht="15" thickBot="1" x14ac:dyDescent="0.35">
      <c r="A31" s="114"/>
      <c r="B31" s="261"/>
      <c r="C31" s="3"/>
      <c r="D31" s="3">
        <f t="shared" si="40"/>
        <v>0</v>
      </c>
      <c r="E31" s="408"/>
      <c r="F31" s="261"/>
      <c r="G31" s="3"/>
      <c r="H31" s="3">
        <f t="shared" si="41"/>
        <v>0</v>
      </c>
      <c r="I31" s="408"/>
      <c r="J31" s="417">
        <f t="shared" si="42"/>
        <v>0</v>
      </c>
      <c r="K31" s="262"/>
      <c r="L31" s="426"/>
      <c r="M31" s="41"/>
      <c r="N31" s="41">
        <f t="shared" si="43"/>
        <v>0</v>
      </c>
      <c r="O31" s="349"/>
      <c r="P31" s="426"/>
      <c r="Q31" s="41"/>
      <c r="R31" s="41">
        <f t="shared" si="44"/>
        <v>0</v>
      </c>
      <c r="S31" s="349"/>
      <c r="T31" s="439"/>
      <c r="U31" s="440"/>
      <c r="V31" s="453"/>
      <c r="W31" s="16"/>
      <c r="X31" s="16">
        <f t="shared" si="45"/>
        <v>0</v>
      </c>
      <c r="Y31" s="454"/>
      <c r="Z31" s="453"/>
      <c r="AA31" s="16"/>
      <c r="AB31" s="16">
        <f t="shared" si="46"/>
        <v>0</v>
      </c>
      <c r="AC31" s="454"/>
      <c r="AD31" s="195"/>
      <c r="AE31" s="195"/>
      <c r="AF31" s="471"/>
      <c r="AG31" s="6"/>
      <c r="AH31" s="6">
        <f t="shared" si="47"/>
        <v>0</v>
      </c>
      <c r="AI31" s="472"/>
      <c r="AJ31" s="471"/>
      <c r="AK31" s="6"/>
      <c r="AL31" s="6">
        <f t="shared" si="48"/>
        <v>0</v>
      </c>
      <c r="AM31" s="472"/>
      <c r="AN31" s="488"/>
      <c r="AO31" s="489"/>
      <c r="AP31" s="502"/>
      <c r="AQ31" s="8"/>
      <c r="AR31" s="8">
        <f t="shared" si="49"/>
        <v>0</v>
      </c>
      <c r="AS31" s="503"/>
      <c r="AT31" s="502"/>
      <c r="AU31" s="8"/>
      <c r="AV31" s="8">
        <f t="shared" si="50"/>
        <v>0</v>
      </c>
      <c r="AW31" s="503"/>
      <c r="AX31" s="204"/>
      <c r="AY31" s="204"/>
      <c r="AZ31" s="518"/>
      <c r="BA31" s="42"/>
      <c r="BB31" s="178">
        <f t="shared" si="51"/>
        <v>0</v>
      </c>
      <c r="BC31" s="179"/>
      <c r="BD31" s="518"/>
      <c r="BE31" s="42"/>
      <c r="BF31" s="178">
        <f t="shared" si="52"/>
        <v>0</v>
      </c>
      <c r="BG31" s="519"/>
      <c r="BH31" s="541"/>
      <c r="BI31" s="542"/>
      <c r="BJ31" s="261"/>
      <c r="BK31" s="3"/>
      <c r="BL31" s="3">
        <f t="shared" si="53"/>
        <v>0</v>
      </c>
      <c r="BM31" s="408"/>
      <c r="BN31" s="261"/>
      <c r="BO31" s="3"/>
      <c r="BP31" s="3">
        <f t="shared" si="54"/>
        <v>0</v>
      </c>
      <c r="BQ31" s="408"/>
      <c r="BR31" s="417"/>
      <c r="BS31" s="262"/>
      <c r="BT31" s="426"/>
      <c r="BU31" s="41"/>
      <c r="BV31" s="183">
        <f t="shared" si="55"/>
        <v>0</v>
      </c>
      <c r="BW31" s="561"/>
      <c r="BX31" s="426"/>
      <c r="BY31" s="41"/>
      <c r="BZ31" s="183">
        <f t="shared" si="56"/>
        <v>0</v>
      </c>
      <c r="CA31" s="561"/>
      <c r="CB31" s="567"/>
      <c r="CC31" s="568"/>
      <c r="CD31" s="573"/>
      <c r="CE31" s="96"/>
      <c r="CF31" s="185">
        <f t="shared" si="57"/>
        <v>0</v>
      </c>
      <c r="CG31" s="574"/>
      <c r="CH31" s="573"/>
      <c r="CI31" s="96"/>
      <c r="CJ31" s="185">
        <f t="shared" si="58"/>
        <v>0</v>
      </c>
      <c r="CK31" s="574"/>
      <c r="CL31" s="583"/>
      <c r="CM31" s="584"/>
      <c r="CN31" s="594"/>
      <c r="CO31" s="103"/>
      <c r="CP31" s="5">
        <f t="shared" si="59"/>
        <v>0</v>
      </c>
      <c r="CQ31" s="595"/>
      <c r="CR31" s="594"/>
      <c r="CS31" s="103"/>
      <c r="CT31" s="5">
        <f t="shared" si="60"/>
        <v>0</v>
      </c>
      <c r="CU31" s="595"/>
      <c r="CV31" s="598"/>
      <c r="CW31" s="599"/>
      <c r="CZ31" s="169">
        <f>D31+N31+X31+AH31+AR31+BB31+BL31+BV31+CF31+CP31+H31+R31+AB31+AL31+AV31+BF31+BP31+BZ31+CJ31+CT31</f>
        <v>0</v>
      </c>
      <c r="DA31" s="169">
        <f>E31+O31+Y31+AI31+AS31+BC31+BM31+BW31+CG31+CQ31+I31+S31+AC31+AM31+AW31+BG31+BQ31+CA31+CK31+CU31</f>
        <v>0</v>
      </c>
      <c r="DB31" s="170">
        <f t="shared" si="61"/>
        <v>0</v>
      </c>
    </row>
    <row r="32" spans="1:106" x14ac:dyDescent="0.3">
      <c r="A32" s="128">
        <v>2028</v>
      </c>
      <c r="B32" s="257"/>
      <c r="C32" s="108"/>
      <c r="D32" s="108" t="str">
        <f t="shared" ref="D32" si="62">IF(B32*C32=0,"",B32*C32)</f>
        <v/>
      </c>
      <c r="E32" s="350"/>
      <c r="F32" s="257"/>
      <c r="G32" s="108"/>
      <c r="H32" s="108" t="str">
        <f t="shared" ref="H32" si="63">IF(F32*G32=0,"",F32*G32)</f>
        <v/>
      </c>
      <c r="I32" s="350"/>
      <c r="J32" s="415"/>
      <c r="K32" s="258"/>
      <c r="L32" s="424"/>
      <c r="M32" s="109"/>
      <c r="N32" s="109" t="str">
        <f t="shared" ref="N32" si="64">IF(L32*M32=0,"",L32*M32)</f>
        <v/>
      </c>
      <c r="O32" s="350"/>
      <c r="P32" s="424"/>
      <c r="Q32" s="109"/>
      <c r="R32" s="109" t="str">
        <f t="shared" ref="R32" si="65">IF(P32*Q32=0,"",P32*Q32)</f>
        <v/>
      </c>
      <c r="S32" s="350"/>
      <c r="T32" s="415"/>
      <c r="U32" s="258"/>
      <c r="V32" s="257"/>
      <c r="W32" s="108"/>
      <c r="X32" s="108" t="str">
        <f t="shared" ref="X32" si="66">IF(V32*W32=0,"",V32*W32)</f>
        <v/>
      </c>
      <c r="Y32" s="350"/>
      <c r="Z32" s="257"/>
      <c r="AA32" s="108"/>
      <c r="AB32" s="108" t="str">
        <f t="shared" ref="AB32" si="67">IF(Z32*AA32=0,"",Z32*AA32)</f>
        <v/>
      </c>
      <c r="AC32" s="350"/>
      <c r="AD32" s="190"/>
      <c r="AE32" s="190"/>
      <c r="AF32" s="257"/>
      <c r="AG32" s="108"/>
      <c r="AH32" s="108" t="str">
        <f t="shared" ref="AH32" si="68">IF(AF32*AG32=0,"",AF32*AG32)</f>
        <v/>
      </c>
      <c r="AI32" s="350"/>
      <c r="AJ32" s="257"/>
      <c r="AK32" s="108"/>
      <c r="AL32" s="108" t="str">
        <f t="shared" ref="AL32" si="69">IF(AJ32*AK32=0,"",AJ32*AK32)</f>
        <v/>
      </c>
      <c r="AM32" s="350"/>
      <c r="AN32" s="415"/>
      <c r="AO32" s="258"/>
      <c r="AP32" s="257"/>
      <c r="AQ32" s="108"/>
      <c r="AR32" s="108" t="str">
        <f t="shared" ref="AR32" si="70">IF(AP32*AQ32=0,"",AP32*AQ32)</f>
        <v/>
      </c>
      <c r="AS32" s="350"/>
      <c r="AT32" s="257"/>
      <c r="AU32" s="108"/>
      <c r="AV32" s="108" t="str">
        <f t="shared" ref="AV32" si="71">IF(AT32*AU32=0,"",AT32*AU32)</f>
        <v/>
      </c>
      <c r="AW32" s="350"/>
      <c r="AX32" s="190"/>
      <c r="AY32" s="190"/>
      <c r="AZ32" s="424"/>
      <c r="BA32" s="109"/>
      <c r="BB32" s="180" t="str">
        <f t="shared" ref="BB32" si="72">IF(AZ32*BA32=0,"",AZ32*BA32)</f>
        <v/>
      </c>
      <c r="BC32" s="181"/>
      <c r="BD32" s="424"/>
      <c r="BE32" s="109"/>
      <c r="BF32" s="180" t="str">
        <f t="shared" ref="BF32" si="73">IF(BD32*BE32=0,"",BD32*BE32)</f>
        <v/>
      </c>
      <c r="BG32" s="520"/>
      <c r="BH32" s="543"/>
      <c r="BI32" s="544"/>
      <c r="BJ32" s="257"/>
      <c r="BK32" s="108"/>
      <c r="BL32" s="108" t="str">
        <f t="shared" ref="BL32" si="74">IF(BJ32*BK32=0,"",BJ32*BK32)</f>
        <v/>
      </c>
      <c r="BM32" s="350"/>
      <c r="BN32" s="257"/>
      <c r="BO32" s="108"/>
      <c r="BP32" s="108" t="str">
        <f t="shared" ref="BP32" si="75">IF(BN32*BO32=0,"",BN32*BO32)</f>
        <v/>
      </c>
      <c r="BQ32" s="350"/>
      <c r="BR32" s="415"/>
      <c r="BS32" s="258"/>
      <c r="BT32" s="424"/>
      <c r="BU32" s="109"/>
      <c r="BV32" s="180" t="str">
        <f t="shared" ref="BV32" si="76">IF(BT32*BU32=0,"",BT32*BU32)</f>
        <v/>
      </c>
      <c r="BW32" s="520"/>
      <c r="BX32" s="424"/>
      <c r="BY32" s="109"/>
      <c r="BZ32" s="180" t="str">
        <f t="shared" ref="BZ32" si="77">IF(BX32*BY32=0,"",BX32*BY32)</f>
        <v/>
      </c>
      <c r="CA32" s="520"/>
      <c r="CB32" s="543"/>
      <c r="CC32" s="544"/>
      <c r="CD32" s="424"/>
      <c r="CE32" s="109"/>
      <c r="CF32" s="180" t="str">
        <f t="shared" ref="CF32" si="78">IF(CD32*CE32=0,"",CD32*CE32)</f>
        <v/>
      </c>
      <c r="CG32" s="520"/>
      <c r="CH32" s="424"/>
      <c r="CI32" s="109"/>
      <c r="CJ32" s="180" t="str">
        <f t="shared" ref="CJ32" si="79">IF(CH32*CI32=0,"",CH32*CI32)</f>
        <v/>
      </c>
      <c r="CK32" s="520"/>
      <c r="CL32" s="543"/>
      <c r="CM32" s="544"/>
      <c r="CN32" s="424"/>
      <c r="CO32" s="109"/>
      <c r="CP32" s="109"/>
      <c r="CQ32" s="520"/>
      <c r="CR32" s="424"/>
      <c r="CS32" s="109"/>
      <c r="CT32" s="109"/>
      <c r="CU32" s="520"/>
      <c r="CV32" s="600"/>
      <c r="CW32" s="601"/>
      <c r="CZ32" s="674"/>
      <c r="DA32" s="674"/>
      <c r="DB32" s="172"/>
    </row>
    <row r="33" spans="1:211" x14ac:dyDescent="0.3">
      <c r="A33" s="38" t="s">
        <v>27</v>
      </c>
      <c r="B33" s="259"/>
      <c r="C33" s="2"/>
      <c r="D33" s="2">
        <f>B33*C33</f>
        <v>0</v>
      </c>
      <c r="E33" s="407"/>
      <c r="F33" s="259"/>
      <c r="G33" s="2"/>
      <c r="H33" s="2">
        <f>F33*G33</f>
        <v>0</v>
      </c>
      <c r="I33" s="407"/>
      <c r="J33" s="416"/>
      <c r="K33" s="260"/>
      <c r="L33" s="425"/>
      <c r="M33" s="36"/>
      <c r="N33" s="36">
        <f>L33*M33</f>
        <v>0</v>
      </c>
      <c r="O33" s="348"/>
      <c r="P33" s="425"/>
      <c r="Q33" s="36"/>
      <c r="R33" s="36">
        <f>P33*Q33</f>
        <v>0</v>
      </c>
      <c r="S33" s="348"/>
      <c r="T33" s="437"/>
      <c r="U33" s="438"/>
      <c r="V33" s="451"/>
      <c r="W33" s="15"/>
      <c r="X33" s="15">
        <f>V33*W33</f>
        <v>0</v>
      </c>
      <c r="Y33" s="452"/>
      <c r="Z33" s="451"/>
      <c r="AA33" s="15"/>
      <c r="AB33" s="15">
        <f>Z33*AA33</f>
        <v>0</v>
      </c>
      <c r="AC33" s="452"/>
      <c r="AD33" s="194"/>
      <c r="AE33" s="194"/>
      <c r="AF33" s="469"/>
      <c r="AG33" s="5"/>
      <c r="AH33" s="5">
        <f>AF33*AG33</f>
        <v>0</v>
      </c>
      <c r="AI33" s="470"/>
      <c r="AJ33" s="469"/>
      <c r="AK33" s="5"/>
      <c r="AL33" s="5">
        <f>AJ33*AK33</f>
        <v>0</v>
      </c>
      <c r="AM33" s="470"/>
      <c r="AN33" s="486"/>
      <c r="AO33" s="487"/>
      <c r="AP33" s="500"/>
      <c r="AQ33" s="7"/>
      <c r="AR33" s="7">
        <f>AP33*AQ33</f>
        <v>0</v>
      </c>
      <c r="AS33" s="501"/>
      <c r="AT33" s="500"/>
      <c r="AU33" s="7"/>
      <c r="AV33" s="7">
        <f>AT33*AU33</f>
        <v>0</v>
      </c>
      <c r="AW33" s="501"/>
      <c r="AX33" s="203"/>
      <c r="AY33" s="203"/>
      <c r="AZ33" s="516"/>
      <c r="BA33" s="37"/>
      <c r="BB33" s="176">
        <f>AZ33*BA33</f>
        <v>0</v>
      </c>
      <c r="BC33" s="177"/>
      <c r="BD33" s="516"/>
      <c r="BE33" s="37"/>
      <c r="BF33" s="176">
        <f>BD33*BE33</f>
        <v>0</v>
      </c>
      <c r="BG33" s="517"/>
      <c r="BH33" s="539"/>
      <c r="BI33" s="540"/>
      <c r="BJ33" s="259"/>
      <c r="BK33" s="2"/>
      <c r="BL33" s="2">
        <f>BJ33*BK33</f>
        <v>0</v>
      </c>
      <c r="BM33" s="407"/>
      <c r="BN33" s="259"/>
      <c r="BO33" s="2"/>
      <c r="BP33" s="2">
        <f>BN33*BO33</f>
        <v>0</v>
      </c>
      <c r="BQ33" s="407"/>
      <c r="BR33" s="416"/>
      <c r="BS33" s="260"/>
      <c r="BT33" s="425"/>
      <c r="BU33" s="36"/>
      <c r="BV33" s="182">
        <f>BT33*BU33</f>
        <v>0</v>
      </c>
      <c r="BW33" s="560"/>
      <c r="BX33" s="425"/>
      <c r="BY33" s="36"/>
      <c r="BZ33" s="182">
        <f>BX33*BY33</f>
        <v>0</v>
      </c>
      <c r="CA33" s="560"/>
      <c r="CB33" s="565"/>
      <c r="CC33" s="566"/>
      <c r="CD33" s="571"/>
      <c r="CE33" s="95"/>
      <c r="CF33" s="184">
        <f>CD33*CE33</f>
        <v>0</v>
      </c>
      <c r="CG33" s="572"/>
      <c r="CH33" s="571"/>
      <c r="CI33" s="95"/>
      <c r="CJ33" s="184">
        <f>CH33*CI33</f>
        <v>0</v>
      </c>
      <c r="CK33" s="572"/>
      <c r="CL33" s="581"/>
      <c r="CM33" s="582"/>
      <c r="CN33" s="592"/>
      <c r="CO33" s="102"/>
      <c r="CP33" s="5">
        <f>CN33*CO33</f>
        <v>0</v>
      </c>
      <c r="CQ33" s="593"/>
      <c r="CR33" s="592"/>
      <c r="CS33" s="102"/>
      <c r="CT33" s="5">
        <f>CR33*CS33</f>
        <v>0</v>
      </c>
      <c r="CU33" s="593"/>
      <c r="CV33" s="598"/>
      <c r="CW33" s="599"/>
      <c r="CZ33" s="169">
        <f>D33+N33+X33+AH33+AR33+BB33+BL33+BV33+CF33+CP33+H33+R33+AB33+AL33+AV33+BF33+BP33+BZ33+CJ33+CT33</f>
        <v>0</v>
      </c>
      <c r="DA33" s="169">
        <f>E33+O33+Y33+AI33+AS33+BC33+BM33+BW33+CG33+CQ33+I33+S33+AC33+AM33+AW33+BG33+BQ33+CA33+CK33+CU33</f>
        <v>0</v>
      </c>
      <c r="DB33" s="170">
        <f t="shared" si="21"/>
        <v>0</v>
      </c>
    </row>
    <row r="34" spans="1:211" x14ac:dyDescent="0.3">
      <c r="A34" s="38" t="s">
        <v>28</v>
      </c>
      <c r="B34" s="259"/>
      <c r="C34" s="2"/>
      <c r="D34" s="2">
        <f t="shared" ref="D34:D42" si="80">B34*C34</f>
        <v>0</v>
      </c>
      <c r="E34" s="407"/>
      <c r="F34" s="259"/>
      <c r="G34" s="2"/>
      <c r="H34" s="2">
        <f t="shared" ref="H34:H42" si="81">F34*G34</f>
        <v>0</v>
      </c>
      <c r="I34" s="407"/>
      <c r="J34" s="416"/>
      <c r="K34" s="260"/>
      <c r="L34" s="425"/>
      <c r="M34" s="36"/>
      <c r="N34" s="36">
        <f t="shared" ref="N34:N42" si="82">L34*M34</f>
        <v>0</v>
      </c>
      <c r="O34" s="348"/>
      <c r="P34" s="425"/>
      <c r="Q34" s="36"/>
      <c r="R34" s="36">
        <f t="shared" ref="R34:R42" si="83">P34*Q34</f>
        <v>0</v>
      </c>
      <c r="S34" s="348"/>
      <c r="T34" s="437"/>
      <c r="U34" s="438"/>
      <c r="V34" s="451"/>
      <c r="W34" s="15"/>
      <c r="X34" s="15">
        <f t="shared" ref="X34:X42" si="84">V34*W34</f>
        <v>0</v>
      </c>
      <c r="Y34" s="452"/>
      <c r="Z34" s="451"/>
      <c r="AA34" s="15"/>
      <c r="AB34" s="15">
        <f t="shared" ref="AB34:AB42" si="85">Z34*AA34</f>
        <v>0</v>
      </c>
      <c r="AC34" s="452"/>
      <c r="AD34" s="194"/>
      <c r="AE34" s="194"/>
      <c r="AF34" s="469"/>
      <c r="AG34" s="5"/>
      <c r="AH34" s="5">
        <f t="shared" ref="AH34:AH42" si="86">AF34*AG34</f>
        <v>0</v>
      </c>
      <c r="AI34" s="470"/>
      <c r="AJ34" s="469"/>
      <c r="AK34" s="5"/>
      <c r="AL34" s="5">
        <f t="shared" ref="AL34:AL42" si="87">AJ34*AK34</f>
        <v>0</v>
      </c>
      <c r="AM34" s="470"/>
      <c r="AN34" s="486"/>
      <c r="AO34" s="487"/>
      <c r="AP34" s="500"/>
      <c r="AQ34" s="7"/>
      <c r="AR34" s="7">
        <f t="shared" ref="AR34:AR42" si="88">AP34*AQ34</f>
        <v>0</v>
      </c>
      <c r="AS34" s="501"/>
      <c r="AT34" s="500"/>
      <c r="AU34" s="7"/>
      <c r="AV34" s="7">
        <f t="shared" ref="AV34:AV42" si="89">AT34*AU34</f>
        <v>0</v>
      </c>
      <c r="AW34" s="501"/>
      <c r="AX34" s="203"/>
      <c r="AY34" s="203"/>
      <c r="AZ34" s="516"/>
      <c r="BA34" s="37"/>
      <c r="BB34" s="176">
        <f t="shared" ref="BB34:BB42" si="90">AZ34*BA34</f>
        <v>0</v>
      </c>
      <c r="BC34" s="177"/>
      <c r="BD34" s="516"/>
      <c r="BE34" s="37"/>
      <c r="BF34" s="176">
        <f t="shared" ref="BF34:BF42" si="91">BD34*BE34</f>
        <v>0</v>
      </c>
      <c r="BG34" s="517"/>
      <c r="BH34" s="539"/>
      <c r="BI34" s="540"/>
      <c r="BJ34" s="259"/>
      <c r="BK34" s="2"/>
      <c r="BL34" s="2">
        <f t="shared" ref="BL34:BL42" si="92">BJ34*BK34</f>
        <v>0</v>
      </c>
      <c r="BM34" s="407"/>
      <c r="BN34" s="259"/>
      <c r="BO34" s="2"/>
      <c r="BP34" s="2">
        <f t="shared" ref="BP34:BP42" si="93">BN34*BO34</f>
        <v>0</v>
      </c>
      <c r="BQ34" s="407"/>
      <c r="BR34" s="416"/>
      <c r="BS34" s="260"/>
      <c r="BT34" s="425"/>
      <c r="BU34" s="36"/>
      <c r="BV34" s="182">
        <f t="shared" ref="BV34:BV42" si="94">BT34*BU34</f>
        <v>0</v>
      </c>
      <c r="BW34" s="560"/>
      <c r="BX34" s="425"/>
      <c r="BY34" s="36"/>
      <c r="BZ34" s="182">
        <f t="shared" ref="BZ34:BZ42" si="95">BX34*BY34</f>
        <v>0</v>
      </c>
      <c r="CA34" s="560"/>
      <c r="CB34" s="565"/>
      <c r="CC34" s="566"/>
      <c r="CD34" s="571"/>
      <c r="CE34" s="95"/>
      <c r="CF34" s="184">
        <f t="shared" ref="CF34:CF42" si="96">CD34*CE34</f>
        <v>0</v>
      </c>
      <c r="CG34" s="572"/>
      <c r="CH34" s="571"/>
      <c r="CI34" s="95"/>
      <c r="CJ34" s="184">
        <f t="shared" ref="CJ34:CJ42" si="97">CH34*CI34</f>
        <v>0</v>
      </c>
      <c r="CK34" s="572"/>
      <c r="CL34" s="581"/>
      <c r="CM34" s="582"/>
      <c r="CN34" s="592"/>
      <c r="CO34" s="102"/>
      <c r="CP34" s="5">
        <f t="shared" ref="CP34:CP42" si="98">CN34*CO34</f>
        <v>0</v>
      </c>
      <c r="CQ34" s="593"/>
      <c r="CR34" s="592"/>
      <c r="CS34" s="102"/>
      <c r="CT34" s="5">
        <f t="shared" ref="CT34:CT42" si="99">CR34*CS34</f>
        <v>0</v>
      </c>
      <c r="CU34" s="593"/>
      <c r="CV34" s="598"/>
      <c r="CW34" s="599"/>
      <c r="CZ34" s="169">
        <f>D34+N34+X34+AH34+AR34+BB34+BL34+BV34+CF34+CP34+H34+R34+AB34+AL34+AV34+BF34+BP34+BZ34+CJ34+CT34</f>
        <v>0</v>
      </c>
      <c r="DA34" s="169">
        <f>E34+O34+Y34+AI34+AS34+BC34+BM34+BW34+CG34+CQ34+I34+S34+AC34+AM34+AW34+BG34+BQ34+CA34+CK34+CU34</f>
        <v>0</v>
      </c>
      <c r="DB34" s="170">
        <f t="shared" si="21"/>
        <v>0</v>
      </c>
    </row>
    <row r="35" spans="1:211" x14ac:dyDescent="0.3">
      <c r="A35" s="38" t="s">
        <v>29</v>
      </c>
      <c r="B35" s="259"/>
      <c r="C35" s="2"/>
      <c r="D35" s="2">
        <f t="shared" si="80"/>
        <v>0</v>
      </c>
      <c r="E35" s="407"/>
      <c r="F35" s="259"/>
      <c r="G35" s="2"/>
      <c r="H35" s="2">
        <f t="shared" si="81"/>
        <v>0</v>
      </c>
      <c r="I35" s="407"/>
      <c r="J35" s="416"/>
      <c r="K35" s="260"/>
      <c r="L35" s="425"/>
      <c r="M35" s="36"/>
      <c r="N35" s="36">
        <f t="shared" si="82"/>
        <v>0</v>
      </c>
      <c r="O35" s="348"/>
      <c r="P35" s="425"/>
      <c r="Q35" s="36"/>
      <c r="R35" s="36">
        <f t="shared" si="83"/>
        <v>0</v>
      </c>
      <c r="S35" s="348"/>
      <c r="T35" s="437"/>
      <c r="U35" s="438"/>
      <c r="V35" s="451"/>
      <c r="W35" s="15"/>
      <c r="X35" s="15">
        <f t="shared" si="84"/>
        <v>0</v>
      </c>
      <c r="Y35" s="452"/>
      <c r="Z35" s="451"/>
      <c r="AA35" s="15"/>
      <c r="AB35" s="15">
        <f t="shared" si="85"/>
        <v>0</v>
      </c>
      <c r="AC35" s="452"/>
      <c r="AD35" s="194"/>
      <c r="AE35" s="194"/>
      <c r="AF35" s="469"/>
      <c r="AG35" s="5"/>
      <c r="AH35" s="5">
        <f t="shared" si="86"/>
        <v>0</v>
      </c>
      <c r="AI35" s="470"/>
      <c r="AJ35" s="469"/>
      <c r="AK35" s="5"/>
      <c r="AL35" s="5">
        <f t="shared" si="87"/>
        <v>0</v>
      </c>
      <c r="AM35" s="470"/>
      <c r="AN35" s="486"/>
      <c r="AO35" s="487"/>
      <c r="AP35" s="500"/>
      <c r="AQ35" s="7"/>
      <c r="AR35" s="7">
        <f t="shared" si="88"/>
        <v>0</v>
      </c>
      <c r="AS35" s="501"/>
      <c r="AT35" s="500"/>
      <c r="AU35" s="7"/>
      <c r="AV35" s="7">
        <f t="shared" si="89"/>
        <v>0</v>
      </c>
      <c r="AW35" s="501"/>
      <c r="AX35" s="203"/>
      <c r="AY35" s="203"/>
      <c r="AZ35" s="516"/>
      <c r="BA35" s="37"/>
      <c r="BB35" s="176">
        <f t="shared" si="90"/>
        <v>0</v>
      </c>
      <c r="BC35" s="177"/>
      <c r="BD35" s="516"/>
      <c r="BE35" s="37"/>
      <c r="BF35" s="176">
        <f t="shared" si="91"/>
        <v>0</v>
      </c>
      <c r="BG35" s="517"/>
      <c r="BH35" s="539"/>
      <c r="BI35" s="540"/>
      <c r="BJ35" s="259"/>
      <c r="BK35" s="2"/>
      <c r="BL35" s="2">
        <f t="shared" si="92"/>
        <v>0</v>
      </c>
      <c r="BM35" s="407"/>
      <c r="BN35" s="259"/>
      <c r="BO35" s="2"/>
      <c r="BP35" s="2">
        <f t="shared" si="93"/>
        <v>0</v>
      </c>
      <c r="BQ35" s="407"/>
      <c r="BR35" s="416"/>
      <c r="BS35" s="260"/>
      <c r="BT35" s="425"/>
      <c r="BU35" s="36"/>
      <c r="BV35" s="182">
        <f t="shared" si="94"/>
        <v>0</v>
      </c>
      <c r="BW35" s="560"/>
      <c r="BX35" s="425"/>
      <c r="BY35" s="36"/>
      <c r="BZ35" s="182">
        <f t="shared" si="95"/>
        <v>0</v>
      </c>
      <c r="CA35" s="560"/>
      <c r="CB35" s="565"/>
      <c r="CC35" s="566"/>
      <c r="CD35" s="571"/>
      <c r="CE35" s="95"/>
      <c r="CF35" s="184">
        <f t="shared" si="96"/>
        <v>0</v>
      </c>
      <c r="CG35" s="572"/>
      <c r="CH35" s="571"/>
      <c r="CI35" s="95"/>
      <c r="CJ35" s="184">
        <f t="shared" si="97"/>
        <v>0</v>
      </c>
      <c r="CK35" s="572"/>
      <c r="CL35" s="581"/>
      <c r="CM35" s="582"/>
      <c r="CN35" s="592"/>
      <c r="CO35" s="102"/>
      <c r="CP35" s="5">
        <f t="shared" si="98"/>
        <v>0</v>
      </c>
      <c r="CQ35" s="593"/>
      <c r="CR35" s="592"/>
      <c r="CS35" s="102"/>
      <c r="CT35" s="5">
        <f t="shared" si="99"/>
        <v>0</v>
      </c>
      <c r="CU35" s="593"/>
      <c r="CV35" s="598"/>
      <c r="CW35" s="599"/>
      <c r="CZ35" s="169">
        <f>D35+N35+X35+AH35+AR35+BB35+BL35+BV35+CF35+CP35+H35+R35+AB35+AL35+AV35+BF35+BP35+BZ35+CJ35+CT35</f>
        <v>0</v>
      </c>
      <c r="DA35" s="169">
        <f>E35+O35+Y35+AI35+AS35+BC35+BM35+BW35+CG35+CQ35+I35+S35+AC35+AM35+AW35+BG35+BQ35+CA35+CK35+CU35</f>
        <v>0</v>
      </c>
      <c r="DB35" s="170">
        <f t="shared" si="21"/>
        <v>0</v>
      </c>
    </row>
    <row r="36" spans="1:211" x14ac:dyDescent="0.3">
      <c r="A36" s="39" t="s">
        <v>30</v>
      </c>
      <c r="B36" s="259"/>
      <c r="C36" s="2"/>
      <c r="D36" s="2">
        <f t="shared" si="80"/>
        <v>0</v>
      </c>
      <c r="E36" s="407"/>
      <c r="F36" s="259"/>
      <c r="G36" s="2"/>
      <c r="H36" s="2">
        <f t="shared" si="81"/>
        <v>0</v>
      </c>
      <c r="I36" s="407"/>
      <c r="J36" s="416"/>
      <c r="K36" s="260"/>
      <c r="L36" s="425"/>
      <c r="M36" s="36"/>
      <c r="N36" s="36">
        <f t="shared" si="82"/>
        <v>0</v>
      </c>
      <c r="O36" s="348"/>
      <c r="P36" s="425"/>
      <c r="Q36" s="36"/>
      <c r="R36" s="36">
        <f t="shared" si="83"/>
        <v>0</v>
      </c>
      <c r="S36" s="348"/>
      <c r="T36" s="437"/>
      <c r="U36" s="438"/>
      <c r="V36" s="451"/>
      <c r="W36" s="15"/>
      <c r="X36" s="15">
        <f t="shared" si="84"/>
        <v>0</v>
      </c>
      <c r="Y36" s="452"/>
      <c r="Z36" s="451"/>
      <c r="AA36" s="15"/>
      <c r="AB36" s="15">
        <f t="shared" si="85"/>
        <v>0</v>
      </c>
      <c r="AC36" s="452"/>
      <c r="AD36" s="194"/>
      <c r="AE36" s="194"/>
      <c r="AF36" s="469"/>
      <c r="AG36" s="5"/>
      <c r="AH36" s="5">
        <f t="shared" si="86"/>
        <v>0</v>
      </c>
      <c r="AI36" s="470"/>
      <c r="AJ36" s="469"/>
      <c r="AK36" s="5"/>
      <c r="AL36" s="5">
        <f t="shared" si="87"/>
        <v>0</v>
      </c>
      <c r="AM36" s="470"/>
      <c r="AN36" s="486"/>
      <c r="AO36" s="487"/>
      <c r="AP36" s="500"/>
      <c r="AQ36" s="7"/>
      <c r="AR36" s="7">
        <f t="shared" si="88"/>
        <v>0</v>
      </c>
      <c r="AS36" s="501"/>
      <c r="AT36" s="500"/>
      <c r="AU36" s="7"/>
      <c r="AV36" s="7">
        <f t="shared" si="89"/>
        <v>0</v>
      </c>
      <c r="AW36" s="501"/>
      <c r="AX36" s="203"/>
      <c r="AY36" s="203"/>
      <c r="AZ36" s="516"/>
      <c r="BA36" s="37"/>
      <c r="BB36" s="176">
        <f t="shared" si="90"/>
        <v>0</v>
      </c>
      <c r="BC36" s="177"/>
      <c r="BD36" s="516"/>
      <c r="BE36" s="37"/>
      <c r="BF36" s="176">
        <f t="shared" si="91"/>
        <v>0</v>
      </c>
      <c r="BG36" s="517"/>
      <c r="BH36" s="539"/>
      <c r="BI36" s="540"/>
      <c r="BJ36" s="259"/>
      <c r="BK36" s="2"/>
      <c r="BL36" s="2">
        <f t="shared" si="92"/>
        <v>0</v>
      </c>
      <c r="BM36" s="407"/>
      <c r="BN36" s="259"/>
      <c r="BO36" s="2"/>
      <c r="BP36" s="2">
        <f t="shared" si="93"/>
        <v>0</v>
      </c>
      <c r="BQ36" s="407"/>
      <c r="BR36" s="416"/>
      <c r="BS36" s="260"/>
      <c r="BT36" s="425"/>
      <c r="BU36" s="36"/>
      <c r="BV36" s="182">
        <f t="shared" si="94"/>
        <v>0</v>
      </c>
      <c r="BW36" s="560"/>
      <c r="BX36" s="425"/>
      <c r="BY36" s="36"/>
      <c r="BZ36" s="182">
        <f t="shared" si="95"/>
        <v>0</v>
      </c>
      <c r="CA36" s="560"/>
      <c r="CB36" s="565"/>
      <c r="CC36" s="566"/>
      <c r="CD36" s="571"/>
      <c r="CE36" s="95"/>
      <c r="CF36" s="184">
        <f t="shared" si="96"/>
        <v>0</v>
      </c>
      <c r="CG36" s="572"/>
      <c r="CH36" s="571"/>
      <c r="CI36" s="95"/>
      <c r="CJ36" s="184">
        <f t="shared" si="97"/>
        <v>0</v>
      </c>
      <c r="CK36" s="572"/>
      <c r="CL36" s="581"/>
      <c r="CM36" s="582"/>
      <c r="CN36" s="592"/>
      <c r="CO36" s="102"/>
      <c r="CP36" s="5">
        <f t="shared" si="98"/>
        <v>0</v>
      </c>
      <c r="CQ36" s="593"/>
      <c r="CR36" s="592"/>
      <c r="CS36" s="102"/>
      <c r="CT36" s="5">
        <f t="shared" si="99"/>
        <v>0</v>
      </c>
      <c r="CU36" s="593"/>
      <c r="CV36" s="598"/>
      <c r="CW36" s="599"/>
      <c r="CZ36" s="169">
        <f>D36+N36+X36+AH36+AR36+BB36+BL36+BV36+CF36+CP36+H36+R36+AB36+AL36+AV36+BF36+BP36+BZ36+CJ36+CT36</f>
        <v>0</v>
      </c>
      <c r="DA36" s="169">
        <f>E36+O36+Y36+AI36+AS36+BC36+BM36+BW36+CG36+CQ36+I36+S36+AC36+AM36+AW36+BG36+BQ36+CA36+CK36+CU36</f>
        <v>0</v>
      </c>
      <c r="DB36" s="170">
        <f t="shared" si="21"/>
        <v>0</v>
      </c>
    </row>
    <row r="37" spans="1:211" x14ac:dyDescent="0.3">
      <c r="A37" s="43"/>
      <c r="B37" s="259"/>
      <c r="C37" s="2"/>
      <c r="D37" s="2">
        <f t="shared" si="80"/>
        <v>0</v>
      </c>
      <c r="E37" s="407"/>
      <c r="F37" s="259"/>
      <c r="G37" s="2"/>
      <c r="H37" s="2">
        <f t="shared" si="81"/>
        <v>0</v>
      </c>
      <c r="I37" s="407"/>
      <c r="J37" s="416"/>
      <c r="K37" s="260"/>
      <c r="L37" s="425"/>
      <c r="M37" s="36"/>
      <c r="N37" s="36">
        <f t="shared" si="82"/>
        <v>0</v>
      </c>
      <c r="O37" s="348"/>
      <c r="P37" s="425"/>
      <c r="Q37" s="36"/>
      <c r="R37" s="36">
        <f t="shared" si="83"/>
        <v>0</v>
      </c>
      <c r="S37" s="348"/>
      <c r="T37" s="437"/>
      <c r="U37" s="438"/>
      <c r="V37" s="451"/>
      <c r="W37" s="15"/>
      <c r="X37" s="15">
        <f t="shared" si="84"/>
        <v>0</v>
      </c>
      <c r="Y37" s="452"/>
      <c r="Z37" s="451"/>
      <c r="AA37" s="15"/>
      <c r="AB37" s="15">
        <f t="shared" si="85"/>
        <v>0</v>
      </c>
      <c r="AC37" s="452"/>
      <c r="AD37" s="194"/>
      <c r="AE37" s="194"/>
      <c r="AF37" s="469"/>
      <c r="AG37" s="5"/>
      <c r="AH37" s="5">
        <f t="shared" si="86"/>
        <v>0</v>
      </c>
      <c r="AI37" s="470"/>
      <c r="AJ37" s="469"/>
      <c r="AK37" s="5"/>
      <c r="AL37" s="5">
        <f t="shared" si="87"/>
        <v>0</v>
      </c>
      <c r="AM37" s="470"/>
      <c r="AN37" s="486"/>
      <c r="AO37" s="487"/>
      <c r="AP37" s="500"/>
      <c r="AQ37" s="7"/>
      <c r="AR37" s="7">
        <f t="shared" si="88"/>
        <v>0</v>
      </c>
      <c r="AS37" s="501"/>
      <c r="AT37" s="500"/>
      <c r="AU37" s="7"/>
      <c r="AV37" s="7">
        <f t="shared" si="89"/>
        <v>0</v>
      </c>
      <c r="AW37" s="501"/>
      <c r="AX37" s="203"/>
      <c r="AY37" s="203"/>
      <c r="AZ37" s="516"/>
      <c r="BA37" s="37"/>
      <c r="BB37" s="176">
        <f t="shared" si="90"/>
        <v>0</v>
      </c>
      <c r="BC37" s="177"/>
      <c r="BD37" s="516"/>
      <c r="BE37" s="37"/>
      <c r="BF37" s="176">
        <f t="shared" si="91"/>
        <v>0</v>
      </c>
      <c r="BG37" s="517"/>
      <c r="BH37" s="539"/>
      <c r="BI37" s="540"/>
      <c r="BJ37" s="259"/>
      <c r="BK37" s="2"/>
      <c r="BL37" s="2">
        <f t="shared" si="92"/>
        <v>0</v>
      </c>
      <c r="BM37" s="407"/>
      <c r="BN37" s="259"/>
      <c r="BO37" s="2"/>
      <c r="BP37" s="2">
        <f t="shared" si="93"/>
        <v>0</v>
      </c>
      <c r="BQ37" s="407"/>
      <c r="BR37" s="416"/>
      <c r="BS37" s="260"/>
      <c r="BT37" s="425"/>
      <c r="BU37" s="36"/>
      <c r="BV37" s="182">
        <f t="shared" si="94"/>
        <v>0</v>
      </c>
      <c r="BW37" s="560"/>
      <c r="BX37" s="425"/>
      <c r="BY37" s="36"/>
      <c r="BZ37" s="182">
        <f t="shared" si="95"/>
        <v>0</v>
      </c>
      <c r="CA37" s="560"/>
      <c r="CB37" s="565"/>
      <c r="CC37" s="566"/>
      <c r="CD37" s="571"/>
      <c r="CE37" s="95"/>
      <c r="CF37" s="184">
        <f t="shared" si="96"/>
        <v>0</v>
      </c>
      <c r="CG37" s="572"/>
      <c r="CH37" s="571"/>
      <c r="CI37" s="95"/>
      <c r="CJ37" s="184">
        <f t="shared" si="97"/>
        <v>0</v>
      </c>
      <c r="CK37" s="572"/>
      <c r="CL37" s="581"/>
      <c r="CM37" s="582"/>
      <c r="CN37" s="592"/>
      <c r="CO37" s="102"/>
      <c r="CP37" s="5">
        <f t="shared" si="98"/>
        <v>0</v>
      </c>
      <c r="CQ37" s="593"/>
      <c r="CR37" s="592"/>
      <c r="CS37" s="102"/>
      <c r="CT37" s="5">
        <f t="shared" si="99"/>
        <v>0</v>
      </c>
      <c r="CU37" s="593"/>
      <c r="CV37" s="598"/>
      <c r="CW37" s="599"/>
      <c r="CZ37" s="169">
        <f>D37+N37+X37+AH37+AR37+BB37+BL37+BV37+CF37+CP37+H37+R37+AB37+AL37+AV37+BF37+BP37+BZ37+CJ37+CT37</f>
        <v>0</v>
      </c>
      <c r="DA37" s="169">
        <f>E37+O37+Y37+AI37+AS37+BC37+BM37+BW37+CG37+CQ37+I37+S37+AC37+AM37+AW37+BG37+BQ37+CA37+CK37+CU37</f>
        <v>0</v>
      </c>
      <c r="DB37" s="170">
        <f t="shared" si="21"/>
        <v>0</v>
      </c>
    </row>
    <row r="38" spans="1:211" x14ac:dyDescent="0.3">
      <c r="A38" s="43"/>
      <c r="B38" s="259"/>
      <c r="C38" s="2"/>
      <c r="D38" s="2">
        <f t="shared" si="80"/>
        <v>0</v>
      </c>
      <c r="E38" s="407"/>
      <c r="F38" s="259"/>
      <c r="G38" s="2"/>
      <c r="H38" s="2">
        <f t="shared" si="81"/>
        <v>0</v>
      </c>
      <c r="I38" s="407"/>
      <c r="J38" s="416"/>
      <c r="K38" s="260"/>
      <c r="L38" s="425"/>
      <c r="M38" s="36"/>
      <c r="N38" s="36">
        <f t="shared" si="82"/>
        <v>0</v>
      </c>
      <c r="O38" s="348"/>
      <c r="P38" s="425"/>
      <c r="Q38" s="36"/>
      <c r="R38" s="36">
        <f t="shared" si="83"/>
        <v>0</v>
      </c>
      <c r="S38" s="348"/>
      <c r="T38" s="437"/>
      <c r="U38" s="438"/>
      <c r="V38" s="451"/>
      <c r="W38" s="15"/>
      <c r="X38" s="15">
        <f t="shared" si="84"/>
        <v>0</v>
      </c>
      <c r="Y38" s="452"/>
      <c r="Z38" s="451"/>
      <c r="AA38" s="15"/>
      <c r="AB38" s="15">
        <f t="shared" si="85"/>
        <v>0</v>
      </c>
      <c r="AC38" s="452"/>
      <c r="AD38" s="194"/>
      <c r="AE38" s="194"/>
      <c r="AF38" s="469"/>
      <c r="AG38" s="5"/>
      <c r="AH38" s="5">
        <f t="shared" si="86"/>
        <v>0</v>
      </c>
      <c r="AI38" s="470"/>
      <c r="AJ38" s="469"/>
      <c r="AK38" s="5"/>
      <c r="AL38" s="5">
        <f t="shared" si="87"/>
        <v>0</v>
      </c>
      <c r="AM38" s="470"/>
      <c r="AN38" s="486"/>
      <c r="AO38" s="487"/>
      <c r="AP38" s="500"/>
      <c r="AQ38" s="7"/>
      <c r="AR38" s="7">
        <f t="shared" si="88"/>
        <v>0</v>
      </c>
      <c r="AS38" s="501"/>
      <c r="AT38" s="500"/>
      <c r="AU38" s="7"/>
      <c r="AV38" s="7">
        <f t="shared" si="89"/>
        <v>0</v>
      </c>
      <c r="AW38" s="501"/>
      <c r="AX38" s="203"/>
      <c r="AY38" s="203"/>
      <c r="AZ38" s="516"/>
      <c r="BA38" s="37"/>
      <c r="BB38" s="176">
        <f t="shared" si="90"/>
        <v>0</v>
      </c>
      <c r="BC38" s="177"/>
      <c r="BD38" s="516"/>
      <c r="BE38" s="37"/>
      <c r="BF38" s="176">
        <f t="shared" si="91"/>
        <v>0</v>
      </c>
      <c r="BG38" s="517"/>
      <c r="BH38" s="539"/>
      <c r="BI38" s="540"/>
      <c r="BJ38" s="259"/>
      <c r="BK38" s="2"/>
      <c r="BL38" s="2">
        <f t="shared" si="92"/>
        <v>0</v>
      </c>
      <c r="BM38" s="407"/>
      <c r="BN38" s="259"/>
      <c r="BO38" s="2"/>
      <c r="BP38" s="2">
        <f t="shared" si="93"/>
        <v>0</v>
      </c>
      <c r="BQ38" s="407"/>
      <c r="BR38" s="416"/>
      <c r="BS38" s="260"/>
      <c r="BT38" s="425"/>
      <c r="BU38" s="36"/>
      <c r="BV38" s="182">
        <f t="shared" si="94"/>
        <v>0</v>
      </c>
      <c r="BW38" s="560"/>
      <c r="BX38" s="425"/>
      <c r="BY38" s="36"/>
      <c r="BZ38" s="182">
        <f t="shared" si="95"/>
        <v>0</v>
      </c>
      <c r="CA38" s="560"/>
      <c r="CB38" s="565"/>
      <c r="CC38" s="566"/>
      <c r="CD38" s="571"/>
      <c r="CE38" s="95"/>
      <c r="CF38" s="184">
        <f t="shared" si="96"/>
        <v>0</v>
      </c>
      <c r="CG38" s="572"/>
      <c r="CH38" s="571"/>
      <c r="CI38" s="95"/>
      <c r="CJ38" s="184">
        <f t="shared" si="97"/>
        <v>0</v>
      </c>
      <c r="CK38" s="572"/>
      <c r="CL38" s="581"/>
      <c r="CM38" s="582"/>
      <c r="CN38" s="592"/>
      <c r="CO38" s="102"/>
      <c r="CP38" s="5">
        <f t="shared" si="98"/>
        <v>0</v>
      </c>
      <c r="CQ38" s="593"/>
      <c r="CR38" s="592"/>
      <c r="CS38" s="102"/>
      <c r="CT38" s="5">
        <f t="shared" si="99"/>
        <v>0</v>
      </c>
      <c r="CU38" s="593"/>
      <c r="CV38" s="598"/>
      <c r="CW38" s="599"/>
      <c r="CZ38" s="169">
        <f>D38+N38+X38+AH38+AR38+BB38+BL38+BV38+CF38+CP38+H38+R38+AB38+AL38+AV38+BF38+BP38+BZ38+CJ38+CT38</f>
        <v>0</v>
      </c>
      <c r="DA38" s="169">
        <f>E38+O38+Y38+AI38+AS38+BC38+BM38+BW38+CG38+CQ38+I38+S38+AC38+AM38+AW38+BG38+BQ38+CA38+CK38+CU38</f>
        <v>0</v>
      </c>
      <c r="DB38" s="170">
        <f t="shared" si="21"/>
        <v>0</v>
      </c>
    </row>
    <row r="39" spans="1:211" x14ac:dyDescent="0.3">
      <c r="A39" s="38"/>
      <c r="B39" s="259"/>
      <c r="C39" s="2"/>
      <c r="D39" s="2">
        <f t="shared" si="80"/>
        <v>0</v>
      </c>
      <c r="E39" s="407"/>
      <c r="F39" s="259"/>
      <c r="G39" s="2"/>
      <c r="H39" s="2">
        <f t="shared" si="81"/>
        <v>0</v>
      </c>
      <c r="I39" s="407"/>
      <c r="J39" s="416"/>
      <c r="K39" s="260"/>
      <c r="L39" s="425"/>
      <c r="M39" s="36"/>
      <c r="N39" s="36">
        <f t="shared" si="82"/>
        <v>0</v>
      </c>
      <c r="O39" s="348"/>
      <c r="P39" s="425"/>
      <c r="Q39" s="36"/>
      <c r="R39" s="36">
        <f t="shared" si="83"/>
        <v>0</v>
      </c>
      <c r="S39" s="348"/>
      <c r="T39" s="437"/>
      <c r="U39" s="438"/>
      <c r="V39" s="451"/>
      <c r="W39" s="15"/>
      <c r="X39" s="15">
        <f t="shared" si="84"/>
        <v>0</v>
      </c>
      <c r="Y39" s="452"/>
      <c r="Z39" s="451"/>
      <c r="AA39" s="15"/>
      <c r="AB39" s="15">
        <f t="shared" si="85"/>
        <v>0</v>
      </c>
      <c r="AC39" s="452"/>
      <c r="AD39" s="194"/>
      <c r="AE39" s="194"/>
      <c r="AF39" s="469"/>
      <c r="AG39" s="5"/>
      <c r="AH39" s="5">
        <f t="shared" si="86"/>
        <v>0</v>
      </c>
      <c r="AI39" s="470"/>
      <c r="AJ39" s="469"/>
      <c r="AK39" s="5"/>
      <c r="AL39" s="5">
        <f t="shared" si="87"/>
        <v>0</v>
      </c>
      <c r="AM39" s="470"/>
      <c r="AN39" s="486"/>
      <c r="AO39" s="487"/>
      <c r="AP39" s="500"/>
      <c r="AQ39" s="7"/>
      <c r="AR39" s="7">
        <f t="shared" si="88"/>
        <v>0</v>
      </c>
      <c r="AS39" s="501"/>
      <c r="AT39" s="500"/>
      <c r="AU39" s="7"/>
      <c r="AV39" s="7">
        <f t="shared" si="89"/>
        <v>0</v>
      </c>
      <c r="AW39" s="501"/>
      <c r="AX39" s="203"/>
      <c r="AY39" s="203"/>
      <c r="AZ39" s="516"/>
      <c r="BA39" s="37"/>
      <c r="BB39" s="176">
        <f t="shared" si="90"/>
        <v>0</v>
      </c>
      <c r="BC39" s="177"/>
      <c r="BD39" s="516"/>
      <c r="BE39" s="37"/>
      <c r="BF39" s="176">
        <f t="shared" si="91"/>
        <v>0</v>
      </c>
      <c r="BG39" s="517"/>
      <c r="BH39" s="539"/>
      <c r="BI39" s="540"/>
      <c r="BJ39" s="259"/>
      <c r="BK39" s="2"/>
      <c r="BL39" s="2">
        <f t="shared" si="92"/>
        <v>0</v>
      </c>
      <c r="BM39" s="407"/>
      <c r="BN39" s="259"/>
      <c r="BO39" s="2"/>
      <c r="BP39" s="2">
        <f t="shared" si="93"/>
        <v>0</v>
      </c>
      <c r="BQ39" s="407"/>
      <c r="BR39" s="416"/>
      <c r="BS39" s="260"/>
      <c r="BT39" s="425"/>
      <c r="BU39" s="36"/>
      <c r="BV39" s="182">
        <f t="shared" si="94"/>
        <v>0</v>
      </c>
      <c r="BW39" s="560"/>
      <c r="BX39" s="425"/>
      <c r="BY39" s="36"/>
      <c r="BZ39" s="182">
        <f t="shared" si="95"/>
        <v>0</v>
      </c>
      <c r="CA39" s="560"/>
      <c r="CB39" s="565"/>
      <c r="CC39" s="566"/>
      <c r="CD39" s="571"/>
      <c r="CE39" s="95"/>
      <c r="CF39" s="184">
        <f t="shared" si="96"/>
        <v>0</v>
      </c>
      <c r="CG39" s="572"/>
      <c r="CH39" s="571"/>
      <c r="CI39" s="95"/>
      <c r="CJ39" s="184">
        <f t="shared" si="97"/>
        <v>0</v>
      </c>
      <c r="CK39" s="572"/>
      <c r="CL39" s="581"/>
      <c r="CM39" s="582"/>
      <c r="CN39" s="592"/>
      <c r="CO39" s="102"/>
      <c r="CP39" s="5">
        <f t="shared" si="98"/>
        <v>0</v>
      </c>
      <c r="CQ39" s="593"/>
      <c r="CR39" s="592"/>
      <c r="CS39" s="102"/>
      <c r="CT39" s="5">
        <f t="shared" si="99"/>
        <v>0</v>
      </c>
      <c r="CU39" s="593"/>
      <c r="CV39" s="598"/>
      <c r="CW39" s="599"/>
      <c r="CZ39" s="169">
        <f>D39+N39+X39+AH39+AR39+BB39+BL39+BV39+CF39+CP39+H39+R39+AB39+AL39+AV39+BF39+BP39+BZ39+CJ39+CT39</f>
        <v>0</v>
      </c>
      <c r="DA39" s="169">
        <f>E39+O39+Y39+AI39+AS39+BC39+BM39+BW39+CG39+CQ39+I39+S39+AC39+AM39+AW39+BG39+BQ39+CA39+CK39+CU39</f>
        <v>0</v>
      </c>
      <c r="DB39" s="170">
        <f t="shared" si="21"/>
        <v>0</v>
      </c>
    </row>
    <row r="40" spans="1:211" x14ac:dyDescent="0.3">
      <c r="A40" s="44"/>
      <c r="B40" s="259"/>
      <c r="C40" s="2"/>
      <c r="D40" s="2">
        <f t="shared" si="80"/>
        <v>0</v>
      </c>
      <c r="E40" s="407"/>
      <c r="F40" s="259"/>
      <c r="G40" s="2"/>
      <c r="H40" s="2">
        <f t="shared" si="81"/>
        <v>0</v>
      </c>
      <c r="I40" s="407"/>
      <c r="J40" s="416"/>
      <c r="K40" s="260"/>
      <c r="L40" s="425"/>
      <c r="M40" s="36"/>
      <c r="N40" s="36">
        <f t="shared" si="82"/>
        <v>0</v>
      </c>
      <c r="O40" s="348"/>
      <c r="P40" s="425"/>
      <c r="Q40" s="36"/>
      <c r="R40" s="36">
        <f t="shared" si="83"/>
        <v>0</v>
      </c>
      <c r="S40" s="348"/>
      <c r="T40" s="437"/>
      <c r="U40" s="438"/>
      <c r="V40" s="451"/>
      <c r="W40" s="15"/>
      <c r="X40" s="15">
        <f t="shared" si="84"/>
        <v>0</v>
      </c>
      <c r="Y40" s="452"/>
      <c r="Z40" s="451"/>
      <c r="AA40" s="15"/>
      <c r="AB40" s="15">
        <f t="shared" si="85"/>
        <v>0</v>
      </c>
      <c r="AC40" s="452"/>
      <c r="AD40" s="194"/>
      <c r="AE40" s="194"/>
      <c r="AF40" s="469"/>
      <c r="AG40" s="5"/>
      <c r="AH40" s="5">
        <f t="shared" si="86"/>
        <v>0</v>
      </c>
      <c r="AI40" s="470"/>
      <c r="AJ40" s="469"/>
      <c r="AK40" s="5"/>
      <c r="AL40" s="5">
        <f t="shared" si="87"/>
        <v>0</v>
      </c>
      <c r="AM40" s="470"/>
      <c r="AN40" s="486"/>
      <c r="AO40" s="487"/>
      <c r="AP40" s="500"/>
      <c r="AQ40" s="7"/>
      <c r="AR40" s="7">
        <f t="shared" si="88"/>
        <v>0</v>
      </c>
      <c r="AS40" s="501"/>
      <c r="AT40" s="500"/>
      <c r="AU40" s="7"/>
      <c r="AV40" s="7">
        <f t="shared" si="89"/>
        <v>0</v>
      </c>
      <c r="AW40" s="501"/>
      <c r="AX40" s="203"/>
      <c r="AY40" s="203"/>
      <c r="AZ40" s="516"/>
      <c r="BA40" s="37"/>
      <c r="BB40" s="176">
        <f t="shared" si="90"/>
        <v>0</v>
      </c>
      <c r="BC40" s="177"/>
      <c r="BD40" s="516"/>
      <c r="BE40" s="37"/>
      <c r="BF40" s="176">
        <f t="shared" si="91"/>
        <v>0</v>
      </c>
      <c r="BG40" s="517"/>
      <c r="BH40" s="539"/>
      <c r="BI40" s="540"/>
      <c r="BJ40" s="259"/>
      <c r="BK40" s="2"/>
      <c r="BL40" s="2">
        <f t="shared" si="92"/>
        <v>0</v>
      </c>
      <c r="BM40" s="407"/>
      <c r="BN40" s="259"/>
      <c r="BO40" s="2"/>
      <c r="BP40" s="2">
        <f t="shared" si="93"/>
        <v>0</v>
      </c>
      <c r="BQ40" s="407"/>
      <c r="BR40" s="416"/>
      <c r="BS40" s="260"/>
      <c r="BT40" s="425"/>
      <c r="BU40" s="36"/>
      <c r="BV40" s="182">
        <f t="shared" si="94"/>
        <v>0</v>
      </c>
      <c r="BW40" s="560"/>
      <c r="BX40" s="425"/>
      <c r="BY40" s="36"/>
      <c r="BZ40" s="182">
        <f t="shared" si="95"/>
        <v>0</v>
      </c>
      <c r="CA40" s="560"/>
      <c r="CB40" s="565"/>
      <c r="CC40" s="566"/>
      <c r="CD40" s="571"/>
      <c r="CE40" s="95"/>
      <c r="CF40" s="184">
        <f t="shared" si="96"/>
        <v>0</v>
      </c>
      <c r="CG40" s="572"/>
      <c r="CH40" s="571"/>
      <c r="CI40" s="95"/>
      <c r="CJ40" s="184">
        <f t="shared" si="97"/>
        <v>0</v>
      </c>
      <c r="CK40" s="572"/>
      <c r="CL40" s="581"/>
      <c r="CM40" s="582"/>
      <c r="CN40" s="592"/>
      <c r="CO40" s="102"/>
      <c r="CP40" s="5">
        <f t="shared" si="98"/>
        <v>0</v>
      </c>
      <c r="CQ40" s="593"/>
      <c r="CR40" s="592"/>
      <c r="CS40" s="102"/>
      <c r="CT40" s="5">
        <f t="shared" si="99"/>
        <v>0</v>
      </c>
      <c r="CU40" s="593"/>
      <c r="CV40" s="598"/>
      <c r="CW40" s="599"/>
      <c r="CZ40" s="169">
        <f>D40+N40+X40+AH40+AR40+BB40+BL40+BV40+CF40+CP40+H40+R40+AB40+AL40+AV40+BF40+BP40+BZ40+CJ40+CT40</f>
        <v>0</v>
      </c>
      <c r="DA40" s="169">
        <f>E40+O40+Y40+AI40+AS40+BC40+BM40+BW40+CG40+CQ40+I40+S40+AC40+AM40+AW40+BG40+BQ40+CA40+CK40+CU40</f>
        <v>0</v>
      </c>
      <c r="DB40" s="170">
        <f t="shared" si="21"/>
        <v>0</v>
      </c>
    </row>
    <row r="41" spans="1:211" ht="15" customHeight="1" x14ac:dyDescent="0.3">
      <c r="A41" s="44"/>
      <c r="B41" s="259"/>
      <c r="C41" s="35"/>
      <c r="D41" s="2">
        <f t="shared" si="80"/>
        <v>0</v>
      </c>
      <c r="E41" s="407"/>
      <c r="F41" s="259"/>
      <c r="G41" s="35"/>
      <c r="H41" s="2">
        <f t="shared" si="81"/>
        <v>0</v>
      </c>
      <c r="I41" s="407"/>
      <c r="J41" s="416"/>
      <c r="K41" s="260"/>
      <c r="L41" s="425"/>
      <c r="M41" s="36"/>
      <c r="N41" s="36">
        <f t="shared" si="82"/>
        <v>0</v>
      </c>
      <c r="O41" s="348"/>
      <c r="P41" s="425"/>
      <c r="Q41" s="36"/>
      <c r="R41" s="36">
        <f t="shared" si="83"/>
        <v>0</v>
      </c>
      <c r="S41" s="348"/>
      <c r="T41" s="437"/>
      <c r="U41" s="438"/>
      <c r="V41" s="451"/>
      <c r="W41" s="15"/>
      <c r="X41" s="15">
        <f t="shared" si="84"/>
        <v>0</v>
      </c>
      <c r="Y41" s="452"/>
      <c r="Z41" s="451"/>
      <c r="AA41" s="15"/>
      <c r="AB41" s="15">
        <f t="shared" si="85"/>
        <v>0</v>
      </c>
      <c r="AC41" s="452"/>
      <c r="AD41" s="194"/>
      <c r="AE41" s="194"/>
      <c r="AF41" s="469"/>
      <c r="AG41" s="5"/>
      <c r="AH41" s="5">
        <f t="shared" si="86"/>
        <v>0</v>
      </c>
      <c r="AI41" s="470"/>
      <c r="AJ41" s="469"/>
      <c r="AK41" s="5"/>
      <c r="AL41" s="5">
        <f t="shared" si="87"/>
        <v>0</v>
      </c>
      <c r="AM41" s="470"/>
      <c r="AN41" s="486"/>
      <c r="AO41" s="487"/>
      <c r="AP41" s="500"/>
      <c r="AQ41" s="7"/>
      <c r="AR41" s="7">
        <f t="shared" si="88"/>
        <v>0</v>
      </c>
      <c r="AS41" s="501"/>
      <c r="AT41" s="500"/>
      <c r="AU41" s="7"/>
      <c r="AV41" s="7">
        <f t="shared" si="89"/>
        <v>0</v>
      </c>
      <c r="AW41" s="501"/>
      <c r="AX41" s="203"/>
      <c r="AY41" s="203"/>
      <c r="AZ41" s="516"/>
      <c r="BA41" s="37"/>
      <c r="BB41" s="176">
        <f t="shared" si="90"/>
        <v>0</v>
      </c>
      <c r="BC41" s="177"/>
      <c r="BD41" s="516"/>
      <c r="BE41" s="37"/>
      <c r="BF41" s="176">
        <f t="shared" si="91"/>
        <v>0</v>
      </c>
      <c r="BG41" s="517"/>
      <c r="BH41" s="539"/>
      <c r="BI41" s="540"/>
      <c r="BJ41" s="259"/>
      <c r="BK41" s="2"/>
      <c r="BL41" s="2">
        <f t="shared" si="92"/>
        <v>0</v>
      </c>
      <c r="BM41" s="407"/>
      <c r="BN41" s="259"/>
      <c r="BO41" s="2"/>
      <c r="BP41" s="2">
        <f t="shared" si="93"/>
        <v>0</v>
      </c>
      <c r="BQ41" s="407"/>
      <c r="BR41" s="416"/>
      <c r="BS41" s="260"/>
      <c r="BT41" s="425"/>
      <c r="BU41" s="36"/>
      <c r="BV41" s="182">
        <f t="shared" si="94"/>
        <v>0</v>
      </c>
      <c r="BW41" s="560"/>
      <c r="BX41" s="425"/>
      <c r="BY41" s="36"/>
      <c r="BZ41" s="182">
        <f t="shared" si="95"/>
        <v>0</v>
      </c>
      <c r="CA41" s="560"/>
      <c r="CB41" s="565"/>
      <c r="CC41" s="566"/>
      <c r="CD41" s="571"/>
      <c r="CE41" s="95"/>
      <c r="CF41" s="184">
        <f t="shared" si="96"/>
        <v>0</v>
      </c>
      <c r="CG41" s="572"/>
      <c r="CH41" s="571"/>
      <c r="CI41" s="95"/>
      <c r="CJ41" s="184">
        <f t="shared" si="97"/>
        <v>0</v>
      </c>
      <c r="CK41" s="572"/>
      <c r="CL41" s="581"/>
      <c r="CM41" s="582"/>
      <c r="CN41" s="592"/>
      <c r="CO41" s="102"/>
      <c r="CP41" s="5">
        <f t="shared" si="98"/>
        <v>0</v>
      </c>
      <c r="CQ41" s="593"/>
      <c r="CR41" s="592"/>
      <c r="CS41" s="102"/>
      <c r="CT41" s="5">
        <f t="shared" si="99"/>
        <v>0</v>
      </c>
      <c r="CU41" s="593"/>
      <c r="CV41" s="598"/>
      <c r="CW41" s="599"/>
      <c r="CZ41" s="169">
        <f>D41+N41+X41+AH41+AR41+BB41+BL41+BV41+CF41+CP41+H41+R41+AB41+AL41+AV41+BF41+BP41+BZ41+CJ41+CT41</f>
        <v>0</v>
      </c>
      <c r="DA41" s="169">
        <f>E41+O41+Y41+AI41+AS41+BC41+BM41+BW41+CG41+CQ41+I41+S41+AC41+AM41+AW41+BG41+BQ41+CA41+CK41+CU41</f>
        <v>0</v>
      </c>
      <c r="DB41" s="170">
        <f t="shared" si="21"/>
        <v>0</v>
      </c>
    </row>
    <row r="42" spans="1:211" ht="15" thickBot="1" x14ac:dyDescent="0.35">
      <c r="A42" s="115"/>
      <c r="B42" s="261"/>
      <c r="C42" s="40"/>
      <c r="D42" s="3">
        <f t="shared" si="80"/>
        <v>0</v>
      </c>
      <c r="E42" s="408"/>
      <c r="F42" s="261"/>
      <c r="G42" s="40"/>
      <c r="H42" s="3">
        <f t="shared" si="81"/>
        <v>0</v>
      </c>
      <c r="I42" s="413"/>
      <c r="J42" s="417"/>
      <c r="K42" s="262"/>
      <c r="L42" s="426"/>
      <c r="M42" s="41"/>
      <c r="N42" s="41">
        <f t="shared" si="82"/>
        <v>0</v>
      </c>
      <c r="O42" s="349"/>
      <c r="P42" s="426"/>
      <c r="Q42" s="41"/>
      <c r="R42" s="41">
        <f t="shared" si="83"/>
        <v>0</v>
      </c>
      <c r="S42" s="349"/>
      <c r="T42" s="439"/>
      <c r="U42" s="440"/>
      <c r="V42" s="453"/>
      <c r="W42" s="16"/>
      <c r="X42" s="16">
        <f t="shared" si="84"/>
        <v>0</v>
      </c>
      <c r="Y42" s="454"/>
      <c r="Z42" s="453"/>
      <c r="AA42" s="16"/>
      <c r="AB42" s="16">
        <f t="shared" si="85"/>
        <v>0</v>
      </c>
      <c r="AC42" s="454"/>
      <c r="AD42" s="195"/>
      <c r="AE42" s="195"/>
      <c r="AF42" s="471"/>
      <c r="AG42" s="6"/>
      <c r="AH42" s="6">
        <f t="shared" si="86"/>
        <v>0</v>
      </c>
      <c r="AI42" s="472"/>
      <c r="AJ42" s="471"/>
      <c r="AK42" s="6"/>
      <c r="AL42" s="6">
        <f t="shared" si="87"/>
        <v>0</v>
      </c>
      <c r="AM42" s="472"/>
      <c r="AN42" s="488"/>
      <c r="AO42" s="489"/>
      <c r="AP42" s="502"/>
      <c r="AQ42" s="8"/>
      <c r="AR42" s="8">
        <f t="shared" si="88"/>
        <v>0</v>
      </c>
      <c r="AS42" s="503"/>
      <c r="AT42" s="502"/>
      <c r="AU42" s="8"/>
      <c r="AV42" s="8">
        <f t="shared" si="89"/>
        <v>0</v>
      </c>
      <c r="AW42" s="503"/>
      <c r="AX42" s="204"/>
      <c r="AY42" s="204"/>
      <c r="AZ42" s="518"/>
      <c r="BA42" s="42"/>
      <c r="BB42" s="178">
        <f t="shared" si="90"/>
        <v>0</v>
      </c>
      <c r="BC42" s="179"/>
      <c r="BD42" s="518"/>
      <c r="BE42" s="42"/>
      <c r="BF42" s="178">
        <f t="shared" si="91"/>
        <v>0</v>
      </c>
      <c r="BG42" s="519"/>
      <c r="BH42" s="541"/>
      <c r="BI42" s="542"/>
      <c r="BJ42" s="261"/>
      <c r="BK42" s="3"/>
      <c r="BL42" s="3">
        <f t="shared" si="92"/>
        <v>0</v>
      </c>
      <c r="BM42" s="408"/>
      <c r="BN42" s="261"/>
      <c r="BO42" s="3"/>
      <c r="BP42" s="3">
        <f t="shared" si="93"/>
        <v>0</v>
      </c>
      <c r="BQ42" s="408"/>
      <c r="BR42" s="417"/>
      <c r="BS42" s="262"/>
      <c r="BT42" s="426"/>
      <c r="BU42" s="41"/>
      <c r="BV42" s="183">
        <f t="shared" si="94"/>
        <v>0</v>
      </c>
      <c r="BW42" s="561"/>
      <c r="BX42" s="426"/>
      <c r="BY42" s="41"/>
      <c r="BZ42" s="183">
        <f t="shared" si="95"/>
        <v>0</v>
      </c>
      <c r="CA42" s="561"/>
      <c r="CB42" s="567"/>
      <c r="CC42" s="568"/>
      <c r="CD42" s="573"/>
      <c r="CE42" s="96"/>
      <c r="CF42" s="185">
        <f t="shared" si="96"/>
        <v>0</v>
      </c>
      <c r="CG42" s="574"/>
      <c r="CH42" s="573"/>
      <c r="CI42" s="96"/>
      <c r="CJ42" s="185">
        <f t="shared" si="97"/>
        <v>0</v>
      </c>
      <c r="CK42" s="574"/>
      <c r="CL42" s="583"/>
      <c r="CM42" s="584"/>
      <c r="CN42" s="594"/>
      <c r="CO42" s="103"/>
      <c r="CP42" s="6">
        <f t="shared" si="98"/>
        <v>0</v>
      </c>
      <c r="CQ42" s="595"/>
      <c r="CR42" s="594"/>
      <c r="CS42" s="103"/>
      <c r="CT42" s="6">
        <f t="shared" si="99"/>
        <v>0</v>
      </c>
      <c r="CU42" s="595"/>
      <c r="CV42" s="598"/>
      <c r="CW42" s="599"/>
      <c r="CZ42" s="169">
        <f>D42+N42+X42+AH42+AR42+BB42+BL42+BV42+CF42+CP42+H42+R42+AB42+AL42+AV42+BF42+BP42+BZ42+CJ42+CT42</f>
        <v>0</v>
      </c>
      <c r="DA42" s="169">
        <f>E42+O42+Y42+AI42+AS42+BC42+BM42+BW42+CG42+CQ42+I42+S42+AC42+AM42+AW42+BG42+BQ42+CA42+CK42+CU42</f>
        <v>0</v>
      </c>
      <c r="DB42" s="173">
        <f t="shared" si="21"/>
        <v>0</v>
      </c>
    </row>
    <row r="43" spans="1:211" s="154" customFormat="1" ht="16.2" thickBot="1" x14ac:dyDescent="0.35">
      <c r="A43" s="151" t="s">
        <v>31</v>
      </c>
      <c r="B43" s="263">
        <f>SUM(B11:B42)</f>
        <v>0</v>
      </c>
      <c r="C43" s="148" t="str">
        <f>IF(B43=0,"",D43/B43)</f>
        <v/>
      </c>
      <c r="D43" s="156">
        <f>SUM(D11:D42)</f>
        <v>0</v>
      </c>
      <c r="E43" s="409">
        <f>SUM(E11:E42)</f>
        <v>0</v>
      </c>
      <c r="F43" s="263">
        <f>SUM(F11:F42)</f>
        <v>0</v>
      </c>
      <c r="G43" s="148" t="str">
        <f>IF(F43=0,"",H43/F43)</f>
        <v/>
      </c>
      <c r="H43" s="273">
        <f>SUM(H11:H42)</f>
        <v>0</v>
      </c>
      <c r="I43" s="414">
        <f>SUM(I11:I42)</f>
        <v>0</v>
      </c>
      <c r="J43" s="418"/>
      <c r="K43" s="264"/>
      <c r="L43" s="427">
        <f>SUM(L11:L42)</f>
        <v>0</v>
      </c>
      <c r="M43" s="157" t="str">
        <f>IF(L43=0,"",N43/L43)</f>
        <v/>
      </c>
      <c r="N43" s="157">
        <f>SUM(N11:N42)</f>
        <v>0</v>
      </c>
      <c r="O43" s="351">
        <f>SUM(O11:O42)</f>
        <v>0</v>
      </c>
      <c r="P43" s="427">
        <f>SUM(P11:P42)</f>
        <v>0</v>
      </c>
      <c r="Q43" s="157" t="str">
        <f>IF(P43=0,"",R43/P43)</f>
        <v/>
      </c>
      <c r="R43" s="157">
        <f>SUM(R11:R42)</f>
        <v>0</v>
      </c>
      <c r="S43" s="351">
        <f>SUM(S11:S42)</f>
        <v>0</v>
      </c>
      <c r="T43" s="441"/>
      <c r="U43" s="442"/>
      <c r="V43" s="455">
        <f>SUM(V11:V42)</f>
        <v>0</v>
      </c>
      <c r="W43" s="158" t="str">
        <f>IF(V43=0,"",X43/V43)</f>
        <v/>
      </c>
      <c r="X43" s="158">
        <f>SUM(X11:X42)</f>
        <v>0</v>
      </c>
      <c r="Y43" s="456">
        <f>SUM(Y11:Y42)</f>
        <v>0</v>
      </c>
      <c r="Z43" s="455">
        <f>SUM(Z11:Z42)</f>
        <v>0</v>
      </c>
      <c r="AA43" s="158" t="str">
        <f>IF(Z43=0,"",AB43/Z43)</f>
        <v/>
      </c>
      <c r="AB43" s="158">
        <f>SUM(AB11:AB42)</f>
        <v>0</v>
      </c>
      <c r="AC43" s="456">
        <f>SUM(AC11:AC42)</f>
        <v>0</v>
      </c>
      <c r="AD43" s="196"/>
      <c r="AE43" s="196"/>
      <c r="AF43" s="473">
        <f>SUM(AF11:AF42)</f>
        <v>0</v>
      </c>
      <c r="AG43" s="159" t="str">
        <f>IF(AF43=0,"",AH43/AF43)</f>
        <v/>
      </c>
      <c r="AH43" s="159">
        <f>SUM(AH11:AH42)</f>
        <v>0</v>
      </c>
      <c r="AI43" s="474">
        <f>SUM(AI11:AI42)</f>
        <v>0</v>
      </c>
      <c r="AJ43" s="473">
        <f>SUM(AJ11:AJ42)</f>
        <v>0</v>
      </c>
      <c r="AK43" s="159" t="str">
        <f>IF(AJ43=0,"",AL43/AJ43)</f>
        <v/>
      </c>
      <c r="AL43" s="159">
        <f>SUM(AL11:AL42)</f>
        <v>0</v>
      </c>
      <c r="AM43" s="474">
        <f>SUM(AM11:AM42)</f>
        <v>0</v>
      </c>
      <c r="AN43" s="490"/>
      <c r="AO43" s="491"/>
      <c r="AP43" s="504">
        <f>SUM(AP11:AP42)</f>
        <v>0</v>
      </c>
      <c r="AQ43" s="160" t="str">
        <f>IF(AP43=0,"",AR43/AP43)</f>
        <v/>
      </c>
      <c r="AR43" s="160">
        <f>SUM(AR11:AR42)</f>
        <v>0</v>
      </c>
      <c r="AS43" s="505">
        <f>SUM(AS11:AS42)</f>
        <v>0</v>
      </c>
      <c r="AT43" s="504">
        <f>SUM(AT11:AT42)</f>
        <v>0</v>
      </c>
      <c r="AU43" s="160" t="str">
        <f>IF(AT43=0,"",AV43/AT43)</f>
        <v/>
      </c>
      <c r="AV43" s="160">
        <f>SUM(AV11:AV42)</f>
        <v>0</v>
      </c>
      <c r="AW43" s="505">
        <f>SUM(AW11:AW42)</f>
        <v>0</v>
      </c>
      <c r="AX43" s="205"/>
      <c r="AY43" s="205"/>
      <c r="AZ43" s="521">
        <f>SUM(AZ11:AZ42)</f>
        <v>0</v>
      </c>
      <c r="BA43" s="161" t="str">
        <f>IF(AZ43=0,"",BB43/AZ43)</f>
        <v/>
      </c>
      <c r="BB43" s="162">
        <f>SUM(BB11:BB42)</f>
        <v>0</v>
      </c>
      <c r="BC43" s="163">
        <f>SUM(BC11:BC42)</f>
        <v>0</v>
      </c>
      <c r="BD43" s="521">
        <f>SUM(BD11:BD42)</f>
        <v>0</v>
      </c>
      <c r="BE43" s="161" t="str">
        <f>IF(BD43=0,"",BF43/BD43)</f>
        <v/>
      </c>
      <c r="BF43" s="162">
        <f>SUM(BF11:BF42)</f>
        <v>0</v>
      </c>
      <c r="BG43" s="522">
        <f>SUM(BG11:BG42)</f>
        <v>0</v>
      </c>
      <c r="BH43" s="545"/>
      <c r="BI43" s="546"/>
      <c r="BJ43" s="553">
        <f>SUM(BJ11:BJ42)</f>
        <v>0</v>
      </c>
      <c r="BK43" s="155" t="str">
        <f>IF(BJ43=0,"",BL43/BJ43)</f>
        <v/>
      </c>
      <c r="BL43" s="155">
        <f>SUM(BL11:BL42)</f>
        <v>0</v>
      </c>
      <c r="BM43" s="554">
        <f>SUM(BM11:BM42)</f>
        <v>0</v>
      </c>
      <c r="BN43" s="553">
        <f>SUM(BN11:BN42)</f>
        <v>0</v>
      </c>
      <c r="BO43" s="155" t="str">
        <f>IF(BN43=0,"",BP43/BN43)</f>
        <v/>
      </c>
      <c r="BP43" s="155">
        <f>SUM(BP11:BP42)</f>
        <v>0</v>
      </c>
      <c r="BQ43" s="554">
        <f>SUM(BQ11:BQ42)</f>
        <v>0</v>
      </c>
      <c r="BR43" s="418"/>
      <c r="BS43" s="264"/>
      <c r="BT43" s="427">
        <f>SUM(BT11:BT42)</f>
        <v>0</v>
      </c>
      <c r="BU43" s="157" t="str">
        <f>IF(BT43=0,"",BV43/BT43)</f>
        <v/>
      </c>
      <c r="BV43" s="164">
        <f>SUM(BV11:BV42)</f>
        <v>0</v>
      </c>
      <c r="BW43" s="562">
        <f>SUM(BW11:BW42)</f>
        <v>0</v>
      </c>
      <c r="BX43" s="427">
        <f>SUM(BX11:BX42)</f>
        <v>0</v>
      </c>
      <c r="BY43" s="157" t="str">
        <f>IF(BX43=0,"",BZ43/BX43)</f>
        <v/>
      </c>
      <c r="BZ43" s="164">
        <f>SUM(BZ11:BZ42)</f>
        <v>0</v>
      </c>
      <c r="CA43" s="562">
        <f>SUM(CA11:CA42)</f>
        <v>0</v>
      </c>
      <c r="CB43" s="569"/>
      <c r="CC43" s="570"/>
      <c r="CD43" s="575">
        <f>SUM(CD11:CD42)</f>
        <v>0</v>
      </c>
      <c r="CE43" s="165" t="str">
        <f>IF(CD43=0,"",CF43/CD43)</f>
        <v/>
      </c>
      <c r="CF43" s="166">
        <f>SUM(CF11:CF42)</f>
        <v>0</v>
      </c>
      <c r="CG43" s="576">
        <f>SUM(CG11:CG42)</f>
        <v>0</v>
      </c>
      <c r="CH43" s="575">
        <f>SUM(CH11:CH42)</f>
        <v>0</v>
      </c>
      <c r="CI43" s="165" t="str">
        <f>IF(CH43=0,"",CJ43/CH43)</f>
        <v/>
      </c>
      <c r="CJ43" s="166">
        <f>SUM(CJ11:CJ42)</f>
        <v>0</v>
      </c>
      <c r="CK43" s="576">
        <f>SUM(CK11:CK42)</f>
        <v>0</v>
      </c>
      <c r="CL43" s="585"/>
      <c r="CM43" s="586"/>
      <c r="CN43" s="596">
        <f>SUM(CN11:CN42)</f>
        <v>0</v>
      </c>
      <c r="CO43" s="167" t="str">
        <f>IF(CN43=0,"",CP43/CN43)</f>
        <v/>
      </c>
      <c r="CP43" s="168">
        <f>SUM(CP11:CP42)</f>
        <v>0</v>
      </c>
      <c r="CQ43" s="597">
        <f>SUM(CQ11:CQ42)</f>
        <v>0</v>
      </c>
      <c r="CR43" s="596">
        <f>SUM(CR11:CR42)</f>
        <v>0</v>
      </c>
      <c r="CS43" s="167" t="str">
        <f>IF(CR43=0,"",CT43/CR43)</f>
        <v/>
      </c>
      <c r="CT43" s="168">
        <f>SUM(CT11:CT42)</f>
        <v>0</v>
      </c>
      <c r="CU43" s="597">
        <f>SUM(CU11:CU42)</f>
        <v>0</v>
      </c>
      <c r="CV43" s="602"/>
      <c r="CW43" s="603"/>
      <c r="CX43" s="152"/>
      <c r="CY43" s="153" t="s">
        <v>32</v>
      </c>
      <c r="CZ43" s="174">
        <f>SUM(CZ11:CZ42)</f>
        <v>0</v>
      </c>
      <c r="DA43" s="174">
        <f>SUM(DA11:DA42)</f>
        <v>0</v>
      </c>
      <c r="DB43" s="175">
        <f t="shared" si="21"/>
        <v>0</v>
      </c>
      <c r="DC43" s="152"/>
      <c r="DD43" s="152"/>
      <c r="DE43" s="152"/>
      <c r="DF43" s="152"/>
      <c r="DG43" s="152"/>
      <c r="DH43" s="152"/>
      <c r="DI43" s="152"/>
      <c r="DJ43" s="152"/>
      <c r="DK43" s="152"/>
      <c r="DL43" s="152"/>
      <c r="DM43" s="152"/>
      <c r="DN43" s="152"/>
      <c r="DO43" s="152"/>
      <c r="DP43" s="152"/>
      <c r="DQ43" s="152"/>
      <c r="DR43" s="152"/>
      <c r="DS43" s="152"/>
      <c r="DT43" s="152"/>
      <c r="DU43" s="152"/>
      <c r="DV43" s="152"/>
      <c r="DW43" s="152"/>
      <c r="DX43" s="152"/>
      <c r="DY43" s="152"/>
      <c r="DZ43" s="152"/>
      <c r="EA43" s="152"/>
      <c r="EB43" s="152"/>
      <c r="EC43" s="152"/>
      <c r="ED43" s="152"/>
      <c r="EE43" s="152"/>
      <c r="EF43" s="152"/>
      <c r="EG43" s="152"/>
      <c r="EH43" s="152"/>
      <c r="EI43" s="152"/>
      <c r="EJ43" s="152"/>
      <c r="EK43" s="152"/>
      <c r="EL43" s="152"/>
      <c r="EM43" s="152"/>
      <c r="EN43" s="152"/>
      <c r="EO43" s="152"/>
      <c r="EP43" s="152"/>
      <c r="EQ43" s="152"/>
      <c r="ER43" s="152"/>
      <c r="ES43" s="152"/>
      <c r="ET43" s="152"/>
      <c r="EU43" s="152"/>
      <c r="EV43" s="152"/>
      <c r="EW43" s="152"/>
      <c r="EX43" s="152"/>
      <c r="EY43" s="152"/>
      <c r="EZ43" s="152"/>
      <c r="FA43" s="152"/>
      <c r="FB43" s="152"/>
      <c r="FC43" s="152"/>
      <c r="FD43" s="152"/>
      <c r="FE43" s="152"/>
      <c r="FF43" s="152"/>
      <c r="FG43" s="152"/>
      <c r="FH43" s="152"/>
      <c r="FI43" s="152"/>
      <c r="FJ43" s="152"/>
      <c r="FK43" s="152"/>
      <c r="FL43" s="152"/>
      <c r="FM43" s="152"/>
      <c r="FN43" s="152"/>
      <c r="FO43" s="152"/>
      <c r="FP43" s="152"/>
      <c r="FQ43" s="152"/>
      <c r="FR43" s="152"/>
      <c r="FS43" s="152"/>
      <c r="FT43" s="152"/>
      <c r="FU43" s="152"/>
      <c r="FV43" s="152"/>
      <c r="FW43" s="152"/>
      <c r="FX43" s="152"/>
      <c r="FY43" s="152"/>
      <c r="FZ43" s="152"/>
      <c r="GA43" s="152"/>
      <c r="GB43" s="152"/>
      <c r="GC43" s="152"/>
      <c r="GD43" s="152"/>
      <c r="GE43" s="152"/>
      <c r="GF43" s="152"/>
      <c r="GG43" s="152"/>
      <c r="GH43" s="152"/>
      <c r="GI43" s="152"/>
      <c r="GJ43" s="152"/>
      <c r="GK43" s="152"/>
      <c r="GL43" s="152"/>
      <c r="GM43" s="152"/>
      <c r="GN43" s="152"/>
      <c r="GO43" s="152"/>
      <c r="GP43" s="152"/>
      <c r="GQ43" s="152"/>
      <c r="GR43" s="152"/>
      <c r="GS43" s="152"/>
      <c r="GT43" s="152"/>
      <c r="GU43" s="152"/>
      <c r="GV43" s="152"/>
      <c r="GW43" s="152"/>
      <c r="GX43" s="152"/>
      <c r="GY43" s="152"/>
      <c r="GZ43" s="152"/>
      <c r="HA43" s="152"/>
      <c r="HB43" s="152"/>
      <c r="HC43" s="152"/>
    </row>
    <row r="44" spans="1:211" x14ac:dyDescent="0.3">
      <c r="A44" s="74">
        <f>A10</f>
        <v>2026</v>
      </c>
      <c r="B44" s="265">
        <f>SUM(B11:B20)</f>
        <v>0</v>
      </c>
      <c r="C44" s="75" t="str">
        <f>IF(B44=0,"",D44/B44)</f>
        <v/>
      </c>
      <c r="D44" s="146">
        <f>SUM(D11:D20)</f>
        <v>0</v>
      </c>
      <c r="E44" s="410">
        <f>SUM(E11:E20)</f>
        <v>0</v>
      </c>
      <c r="F44" s="265">
        <f>SUM(F11:F20)</f>
        <v>0</v>
      </c>
      <c r="G44" s="75" t="str">
        <f>IF(F44=0,"",H44/F44)</f>
        <v/>
      </c>
      <c r="H44" s="274">
        <f>SUM(H11:H20)</f>
        <v>0</v>
      </c>
      <c r="I44" s="410">
        <f>SUM(I11:I20)</f>
        <v>0</v>
      </c>
      <c r="J44" s="419"/>
      <c r="K44" s="266"/>
      <c r="L44" s="428">
        <f t="shared" ref="L44" si="100">SUM(L11:L20)</f>
        <v>0</v>
      </c>
      <c r="M44" s="76" t="str">
        <f t="shared" ref="M44:M46" si="101">IF(L44=0,"",N44/L44)</f>
        <v/>
      </c>
      <c r="N44" s="76">
        <f t="shared" ref="N44" si="102">SUM(N11:N20)</f>
        <v>0</v>
      </c>
      <c r="O44" s="352">
        <f>SUM(O11:O20)</f>
        <v>0</v>
      </c>
      <c r="P44" s="428">
        <f t="shared" ref="P44" si="103">SUM(P11:P20)</f>
        <v>0</v>
      </c>
      <c r="Q44" s="76" t="str">
        <f t="shared" ref="Q44:Q46" si="104">IF(P44=0,"",R44/P44)</f>
        <v/>
      </c>
      <c r="R44" s="76">
        <f t="shared" ref="R44" si="105">SUM(R11:R20)</f>
        <v>0</v>
      </c>
      <c r="S44" s="352">
        <f>SUM(S11:S20)</f>
        <v>0</v>
      </c>
      <c r="T44" s="443"/>
      <c r="U44" s="444"/>
      <c r="V44" s="457">
        <f>SUM(V11:V20)</f>
        <v>0</v>
      </c>
      <c r="W44" s="77" t="str">
        <f t="shared" ref="W44:W46" si="106">IF(V44=0,"",X44/V44)</f>
        <v/>
      </c>
      <c r="X44" s="77">
        <f>SUM(X11:X20)</f>
        <v>0</v>
      </c>
      <c r="Y44" s="458">
        <f>SUM(Y11:Y20)</f>
        <v>0</v>
      </c>
      <c r="Z44" s="457">
        <f>SUM(Z11:Z20)</f>
        <v>0</v>
      </c>
      <c r="AA44" s="77" t="str">
        <f t="shared" ref="AA44:AA46" si="107">IF(Z44=0,"",AB44/Z44)</f>
        <v/>
      </c>
      <c r="AB44" s="77">
        <f>SUM(AB11:AB20)</f>
        <v>0</v>
      </c>
      <c r="AC44" s="458">
        <f>SUM(AC11:AC20)</f>
        <v>0</v>
      </c>
      <c r="AD44" s="197"/>
      <c r="AE44" s="197"/>
      <c r="AF44" s="475">
        <f>SUM(AF11:AF20)</f>
        <v>0</v>
      </c>
      <c r="AG44" s="78" t="str">
        <f t="shared" ref="AG44:AG46" si="108">IF(AF44=0,"",AH44/AF44)</f>
        <v/>
      </c>
      <c r="AH44" s="78">
        <f>SUM(AH11:AH20)</f>
        <v>0</v>
      </c>
      <c r="AI44" s="476">
        <f>SUM(AI11:AI20)</f>
        <v>0</v>
      </c>
      <c r="AJ44" s="475">
        <f>SUM(AJ11:AJ20)</f>
        <v>0</v>
      </c>
      <c r="AK44" s="78" t="str">
        <f t="shared" ref="AK44:AK46" si="109">IF(AJ44=0,"",AL44/AJ44)</f>
        <v/>
      </c>
      <c r="AL44" s="78">
        <f>SUM(AL11:AL20)</f>
        <v>0</v>
      </c>
      <c r="AM44" s="476">
        <f>SUM(AM11:AM20)</f>
        <v>0</v>
      </c>
      <c r="AN44" s="492"/>
      <c r="AO44" s="493"/>
      <c r="AP44" s="506">
        <f>SUM(AP11:AP20)</f>
        <v>0</v>
      </c>
      <c r="AQ44" s="79" t="str">
        <f t="shared" ref="AQ44:AQ46" si="110">IF(AP44=0,"",AR44/AP44)</f>
        <v/>
      </c>
      <c r="AR44" s="79">
        <f>SUM(AR11:AR20)</f>
        <v>0</v>
      </c>
      <c r="AS44" s="507">
        <f>SUM(AS11:AS20)</f>
        <v>0</v>
      </c>
      <c r="AT44" s="506">
        <f>SUM(AT11:AT20)</f>
        <v>0</v>
      </c>
      <c r="AU44" s="79" t="str">
        <f t="shared" ref="AU44:AU46" si="111">IF(AT44=0,"",AV44/AT44)</f>
        <v/>
      </c>
      <c r="AV44" s="79">
        <f>SUM(AV11:AV20)</f>
        <v>0</v>
      </c>
      <c r="AW44" s="507">
        <f>SUM(AW11:AW20)</f>
        <v>0</v>
      </c>
      <c r="AX44" s="206"/>
      <c r="AY44" s="206"/>
      <c r="AZ44" s="523">
        <f>SUM(AZ11:AZ20)</f>
        <v>0</v>
      </c>
      <c r="BA44" s="80" t="str">
        <f t="shared" ref="BA44:BA46" si="112">IF(AZ44=0,"",BB44/AZ44)</f>
        <v/>
      </c>
      <c r="BB44" s="81">
        <f>SUM(BB11:BB20)</f>
        <v>0</v>
      </c>
      <c r="BC44" s="81">
        <f>SUM(BC11:BC20)</f>
        <v>0</v>
      </c>
      <c r="BD44" s="523">
        <f>SUM(BD11:BD20)</f>
        <v>0</v>
      </c>
      <c r="BE44" s="80" t="str">
        <f t="shared" ref="BE44:BE46" si="113">IF(BD44=0,"",BF44/BD44)</f>
        <v/>
      </c>
      <c r="BF44" s="81">
        <f>SUM(BF11:BF20)</f>
        <v>0</v>
      </c>
      <c r="BG44" s="524">
        <f>SUM(BG11:BG20)</f>
        <v>0</v>
      </c>
      <c r="BH44" s="547"/>
      <c r="BI44" s="548"/>
      <c r="BJ44" s="265">
        <f>SUM(BJ11:BJ20)</f>
        <v>0</v>
      </c>
      <c r="BK44" s="75" t="str">
        <f t="shared" ref="BK44:BK46" si="114">IF(BJ44=0,"",BL44/BJ44)</f>
        <v/>
      </c>
      <c r="BL44" s="75">
        <f>SUM(BL11:BL20)</f>
        <v>0</v>
      </c>
      <c r="BM44" s="410">
        <f>SUM(BM11:BM20)</f>
        <v>0</v>
      </c>
      <c r="BN44" s="265">
        <f>SUM(BN11:BN20)</f>
        <v>0</v>
      </c>
      <c r="BO44" s="75" t="str">
        <f t="shared" ref="BO44:BO46" si="115">IF(BN44=0,"",BP44/BN44)</f>
        <v/>
      </c>
      <c r="BP44" s="75">
        <f>SUM(BP11:BP20)</f>
        <v>0</v>
      </c>
      <c r="BQ44" s="410">
        <f>SUM(BQ11:BQ20)</f>
        <v>0</v>
      </c>
      <c r="BR44" s="419"/>
      <c r="BS44" s="266"/>
      <c r="BT44" s="428">
        <f>SUM(BT11:BT20)</f>
        <v>0</v>
      </c>
      <c r="BU44" s="76" t="str">
        <f t="shared" ref="BU44:BU46" si="116">IF(BT44=0,"",BV44/BT44)</f>
        <v/>
      </c>
      <c r="BV44" s="82">
        <f>SUM(BV11:BV20)</f>
        <v>0</v>
      </c>
      <c r="BW44" s="352">
        <f>SUM(BW11:BW20)</f>
        <v>0</v>
      </c>
      <c r="BX44" s="428">
        <f>SUM(BX11:BX20)</f>
        <v>0</v>
      </c>
      <c r="BY44" s="76" t="str">
        <f t="shared" ref="BY44:BY46" si="117">IF(BX44=0,"",BZ44/BX44)</f>
        <v/>
      </c>
      <c r="BZ44" s="82">
        <f>SUM(BZ11:BZ20)</f>
        <v>0</v>
      </c>
      <c r="CA44" s="352">
        <f>SUM(CA11:CA20)</f>
        <v>0</v>
      </c>
      <c r="CB44" s="443"/>
      <c r="CC44" s="444"/>
      <c r="CD44" s="457">
        <f>SUM(CD11:CD20)</f>
        <v>0</v>
      </c>
      <c r="CE44" s="77" t="str">
        <f t="shared" ref="CE44:CE45" si="118">IF(CD44=0,"",CF44/CD44)</f>
        <v/>
      </c>
      <c r="CF44" s="97">
        <f>SUM(CF11:CF20)</f>
        <v>0</v>
      </c>
      <c r="CG44" s="458">
        <f>SUM(CG11:CG20)</f>
        <v>0</v>
      </c>
      <c r="CH44" s="457">
        <f>SUM(CH11:CH20)</f>
        <v>0</v>
      </c>
      <c r="CI44" s="77" t="str">
        <f t="shared" ref="CI44:CI46" si="119">IF(CH44=0,"",CJ44/CH44)</f>
        <v/>
      </c>
      <c r="CJ44" s="97">
        <f>SUM(CJ11:CJ20)</f>
        <v>0</v>
      </c>
      <c r="CK44" s="458">
        <f>SUM(CK11:CK20)</f>
        <v>0</v>
      </c>
      <c r="CL44" s="587"/>
      <c r="CM44" s="588"/>
      <c r="CN44" s="475">
        <f>SUM(CN11:CN20)</f>
        <v>0</v>
      </c>
      <c r="CO44" s="78" t="str">
        <f t="shared" ref="CO44:CO46" si="120">IF(CN44=0,"",CP44/CN44)</f>
        <v/>
      </c>
      <c r="CP44" s="104">
        <f>SUM(CP11:CP20)</f>
        <v>0</v>
      </c>
      <c r="CQ44" s="476">
        <f>SUM(CQ11:CQ20)</f>
        <v>0</v>
      </c>
      <c r="CR44" s="475">
        <f>SUM(CR11:CR20)</f>
        <v>0</v>
      </c>
      <c r="CS44" s="78" t="str">
        <f t="shared" ref="CS44:CS46" si="121">IF(CR44=0,"",CT44/CR44)</f>
        <v/>
      </c>
      <c r="CT44" s="104">
        <f>SUM(CT11:CT20)</f>
        <v>0</v>
      </c>
      <c r="CU44" s="476">
        <f>SUM(CU11:CU20)</f>
        <v>0</v>
      </c>
      <c r="CV44" s="494"/>
      <c r="CW44" s="495"/>
      <c r="CY44" s="116">
        <f>A44</f>
        <v>2026</v>
      </c>
      <c r="CZ44" s="169">
        <f>D44+N44+X44+AH44+AR44+BB44+BL44+BV44+CF44+CP44+H44+R44+AB44+AL44+AV44+BF44+BP44+BZ44+CJ44+CT44</f>
        <v>0</v>
      </c>
      <c r="DA44" s="169">
        <f>E44+O44+Y44+AI44+AS44+BC44+BM44+BW44+CG44+CQ44+I44+S44+AC44+AM44+AW44+BG44+BQ44+CA44+CK44+CU44</f>
        <v>0</v>
      </c>
      <c r="DB44" s="170">
        <f>CZ44+DA44</f>
        <v>0</v>
      </c>
    </row>
    <row r="45" spans="1:211" x14ac:dyDescent="0.3">
      <c r="A45" s="74">
        <f>A21</f>
        <v>2027</v>
      </c>
      <c r="B45" s="267">
        <f>SUM(B22:B31)</f>
        <v>0</v>
      </c>
      <c r="C45" s="117" t="str">
        <f t="shared" ref="C45:C46" si="122">IF(B45=0,"",D45/B45)</f>
        <v/>
      </c>
      <c r="D45" s="117">
        <f t="shared" ref="D45:L45" si="123">SUM(D22:D31)</f>
        <v>0</v>
      </c>
      <c r="E45" s="411">
        <f t="shared" si="123"/>
        <v>0</v>
      </c>
      <c r="F45" s="267">
        <f>SUM(F22:F31)</f>
        <v>0</v>
      </c>
      <c r="G45" s="117" t="str">
        <f t="shared" ref="G45:G46" si="124">IF(F45=0,"",H45/F45)</f>
        <v/>
      </c>
      <c r="H45" s="118">
        <f t="shared" ref="H45:I45" si="125">SUM(H22:H31)</f>
        <v>0</v>
      </c>
      <c r="I45" s="411">
        <f t="shared" si="125"/>
        <v>0</v>
      </c>
      <c r="J45" s="420"/>
      <c r="K45" s="268"/>
      <c r="L45" s="429">
        <f t="shared" si="123"/>
        <v>0</v>
      </c>
      <c r="M45" s="119" t="str">
        <f t="shared" si="101"/>
        <v/>
      </c>
      <c r="N45" s="119">
        <f t="shared" ref="N45:P45" si="126">SUM(N22:N31)</f>
        <v>0</v>
      </c>
      <c r="O45" s="353">
        <f t="shared" si="126"/>
        <v>0</v>
      </c>
      <c r="P45" s="429">
        <f t="shared" si="126"/>
        <v>0</v>
      </c>
      <c r="Q45" s="119" t="str">
        <f t="shared" si="104"/>
        <v/>
      </c>
      <c r="R45" s="119">
        <f t="shared" ref="R45:S45" si="127">SUM(R22:R31)</f>
        <v>0</v>
      </c>
      <c r="S45" s="353">
        <f t="shared" si="127"/>
        <v>0</v>
      </c>
      <c r="T45" s="445"/>
      <c r="U45" s="446"/>
      <c r="V45" s="459">
        <f>SUM(V22:V31)</f>
        <v>0</v>
      </c>
      <c r="W45" s="121" t="str">
        <f t="shared" si="106"/>
        <v/>
      </c>
      <c r="X45" s="121">
        <f>SUM(X22:X31)</f>
        <v>0</v>
      </c>
      <c r="Y45" s="460">
        <f>SUM(Y22:Y31)</f>
        <v>0</v>
      </c>
      <c r="Z45" s="459">
        <f>SUM(Z22:Z31)</f>
        <v>0</v>
      </c>
      <c r="AA45" s="121" t="str">
        <f t="shared" si="107"/>
        <v/>
      </c>
      <c r="AB45" s="121">
        <f>SUM(AB22:AB31)</f>
        <v>0</v>
      </c>
      <c r="AC45" s="460">
        <f>SUM(AC22:AC31)</f>
        <v>0</v>
      </c>
      <c r="AD45" s="198"/>
      <c r="AE45" s="198"/>
      <c r="AF45" s="477">
        <f>SUM(AF22:AF31)</f>
        <v>0</v>
      </c>
      <c r="AG45" s="123" t="str">
        <f t="shared" si="108"/>
        <v/>
      </c>
      <c r="AH45" s="123">
        <f>SUM(AH22:AH31)</f>
        <v>0</v>
      </c>
      <c r="AI45" s="478">
        <f>SUM(AI22:AI31)</f>
        <v>0</v>
      </c>
      <c r="AJ45" s="477">
        <f>SUM(AJ22:AJ31)</f>
        <v>0</v>
      </c>
      <c r="AK45" s="123" t="str">
        <f t="shared" si="109"/>
        <v/>
      </c>
      <c r="AL45" s="123">
        <f>SUM(AL22:AL31)</f>
        <v>0</v>
      </c>
      <c r="AM45" s="478">
        <f>SUM(AM22:AM31)</f>
        <v>0</v>
      </c>
      <c r="AN45" s="494"/>
      <c r="AO45" s="495"/>
      <c r="AP45" s="508">
        <f>SUM(AP22:AP31)</f>
        <v>0</v>
      </c>
      <c r="AQ45" s="125" t="str">
        <f t="shared" si="110"/>
        <v/>
      </c>
      <c r="AR45" s="125">
        <f>SUM(AR22:AR31)</f>
        <v>0</v>
      </c>
      <c r="AS45" s="509">
        <f>SUM(AS22:AS31)</f>
        <v>0</v>
      </c>
      <c r="AT45" s="508">
        <f>SUM(AT22:AT31)</f>
        <v>0</v>
      </c>
      <c r="AU45" s="125" t="str">
        <f t="shared" si="111"/>
        <v/>
      </c>
      <c r="AV45" s="125">
        <f>SUM(AV22:AV31)</f>
        <v>0</v>
      </c>
      <c r="AW45" s="509">
        <f>SUM(AW22:AW31)</f>
        <v>0</v>
      </c>
      <c r="AX45" s="207"/>
      <c r="AY45" s="207"/>
      <c r="AZ45" s="525">
        <f>SUM(AZ22:AZ31)</f>
        <v>0</v>
      </c>
      <c r="BA45" s="126" t="str">
        <f t="shared" si="112"/>
        <v/>
      </c>
      <c r="BB45" s="127">
        <f>SUM(BB22:BB31)</f>
        <v>0</v>
      </c>
      <c r="BC45" s="127">
        <f>SUM(BC22:BC31)</f>
        <v>0</v>
      </c>
      <c r="BD45" s="525">
        <f>SUM(BD22:BD31)</f>
        <v>0</v>
      </c>
      <c r="BE45" s="126" t="str">
        <f t="shared" si="113"/>
        <v/>
      </c>
      <c r="BF45" s="127">
        <f>SUM(BF22:BF31)</f>
        <v>0</v>
      </c>
      <c r="BG45" s="526">
        <f>SUM(BG22:BG31)</f>
        <v>0</v>
      </c>
      <c r="BH45" s="549"/>
      <c r="BI45" s="550"/>
      <c r="BJ45" s="267">
        <f>SUM(BJ22:BJ31)</f>
        <v>0</v>
      </c>
      <c r="BK45" s="117" t="str">
        <f t="shared" si="114"/>
        <v/>
      </c>
      <c r="BL45" s="117">
        <f>SUM(BL22:BL31)</f>
        <v>0</v>
      </c>
      <c r="BM45" s="411">
        <f>SUM(BM22:BM31)</f>
        <v>0</v>
      </c>
      <c r="BN45" s="267">
        <f>SUM(BN22:BN31)</f>
        <v>0</v>
      </c>
      <c r="BO45" s="117" t="str">
        <f t="shared" si="115"/>
        <v/>
      </c>
      <c r="BP45" s="117">
        <f>SUM(BP22:BP31)</f>
        <v>0</v>
      </c>
      <c r="BQ45" s="411">
        <f>SUM(BQ22:BQ31)</f>
        <v>0</v>
      </c>
      <c r="BR45" s="420"/>
      <c r="BS45" s="268"/>
      <c r="BT45" s="429">
        <f>SUM(BT22:BT31)</f>
        <v>0</v>
      </c>
      <c r="BU45" s="119" t="str">
        <f t="shared" si="116"/>
        <v/>
      </c>
      <c r="BV45" s="120">
        <f>SUM(BV22:BV31)</f>
        <v>0</v>
      </c>
      <c r="BW45" s="353">
        <f>SUM(BW22:BW31)</f>
        <v>0</v>
      </c>
      <c r="BX45" s="429">
        <f>SUM(BX22:BX31)</f>
        <v>0</v>
      </c>
      <c r="BY45" s="119" t="str">
        <f t="shared" si="117"/>
        <v/>
      </c>
      <c r="BZ45" s="120">
        <f>SUM(BZ22:BZ31)</f>
        <v>0</v>
      </c>
      <c r="CA45" s="353">
        <f>SUM(CA22:CA31)</f>
        <v>0</v>
      </c>
      <c r="CB45" s="445"/>
      <c r="CC45" s="446"/>
      <c r="CD45" s="459">
        <f>SUM(CD22:CD31)</f>
        <v>0</v>
      </c>
      <c r="CE45" s="121" t="str">
        <f t="shared" si="118"/>
        <v/>
      </c>
      <c r="CF45" s="122">
        <f>SUM(CF22:CF31)</f>
        <v>0</v>
      </c>
      <c r="CG45" s="460">
        <f>SUM(CG22:CG31)</f>
        <v>0</v>
      </c>
      <c r="CH45" s="459">
        <f>SUM(CH22:CH31)</f>
        <v>0</v>
      </c>
      <c r="CI45" s="121" t="str">
        <f t="shared" si="119"/>
        <v/>
      </c>
      <c r="CJ45" s="122">
        <f>SUM(CJ22:CJ31)</f>
        <v>0</v>
      </c>
      <c r="CK45" s="460">
        <f>SUM(CK22:CK31)</f>
        <v>0</v>
      </c>
      <c r="CL45" s="589"/>
      <c r="CM45" s="590"/>
      <c r="CN45" s="477">
        <f>SUM(CN22:CN31)</f>
        <v>0</v>
      </c>
      <c r="CO45" s="123" t="str">
        <f t="shared" si="120"/>
        <v/>
      </c>
      <c r="CP45" s="124">
        <f>SUM(CP22:CP31)</f>
        <v>0</v>
      </c>
      <c r="CQ45" s="478">
        <f>SUM(CQ22:CQ31)</f>
        <v>0</v>
      </c>
      <c r="CR45" s="477">
        <f>SUM(CR22:CR31)</f>
        <v>0</v>
      </c>
      <c r="CS45" s="123" t="str">
        <f t="shared" si="121"/>
        <v/>
      </c>
      <c r="CT45" s="124">
        <f>SUM(CT22:CT31)</f>
        <v>0</v>
      </c>
      <c r="CU45" s="478">
        <f>SUM(CU22:CU31)</f>
        <v>0</v>
      </c>
      <c r="CV45" s="494"/>
      <c r="CW45" s="495"/>
      <c r="CY45" s="116">
        <f>A45</f>
        <v>2027</v>
      </c>
      <c r="CZ45" s="169">
        <f>D45+N45+X45+AH45+AR45+BB45+BL45+BV45+CF45+CP45+H45+R45+AB45+AL45+AV45+BF45+BP45+BZ45+CJ45+CT45</f>
        <v>0</v>
      </c>
      <c r="DA45" s="169">
        <f>E45+O45+Y45+AI45+AS45+BC45+BM45+BW45+CG45+CQ45+I45+S45+AC45+AM45+AW45+BG45+BQ45+CA45+CK45+CU45</f>
        <v>0</v>
      </c>
      <c r="DB45" s="170">
        <f>CZ45+DA45</f>
        <v>0</v>
      </c>
    </row>
    <row r="46" spans="1:211" ht="15" thickBot="1" x14ac:dyDescent="0.35">
      <c r="A46" s="74">
        <f>A32</f>
        <v>2028</v>
      </c>
      <c r="B46" s="269">
        <f>SUM(B33:B42)</f>
        <v>0</v>
      </c>
      <c r="C46" s="270" t="str">
        <f t="shared" si="122"/>
        <v/>
      </c>
      <c r="D46" s="270">
        <f t="shared" ref="D46:L46" si="128">SUM(D33:D42)</f>
        <v>0</v>
      </c>
      <c r="E46" s="412">
        <f>SUM(E33:E42)</f>
        <v>0</v>
      </c>
      <c r="F46" s="269">
        <f>SUM(F33:F42)</f>
        <v>0</v>
      </c>
      <c r="G46" s="270" t="str">
        <f t="shared" si="124"/>
        <v/>
      </c>
      <c r="H46" s="271">
        <f t="shared" ref="H46:I46" si="129">SUM(H33:H42)</f>
        <v>0</v>
      </c>
      <c r="I46" s="412">
        <f t="shared" si="129"/>
        <v>0</v>
      </c>
      <c r="J46" s="421"/>
      <c r="K46" s="272"/>
      <c r="L46" s="430">
        <f t="shared" si="128"/>
        <v>0</v>
      </c>
      <c r="M46" s="431" t="str">
        <f t="shared" si="101"/>
        <v/>
      </c>
      <c r="N46" s="431">
        <f t="shared" ref="N46:V46" si="130">SUM(N33:N42)</f>
        <v>0</v>
      </c>
      <c r="O46" s="432">
        <f t="shared" si="130"/>
        <v>0</v>
      </c>
      <c r="P46" s="430">
        <f t="shared" si="130"/>
        <v>0</v>
      </c>
      <c r="Q46" s="431" t="str">
        <f t="shared" si="104"/>
        <v/>
      </c>
      <c r="R46" s="431">
        <f t="shared" ref="R46:S46" si="131">SUM(R33:R42)</f>
        <v>0</v>
      </c>
      <c r="S46" s="432">
        <f t="shared" si="131"/>
        <v>0</v>
      </c>
      <c r="T46" s="447"/>
      <c r="U46" s="448"/>
      <c r="V46" s="461">
        <f t="shared" si="130"/>
        <v>0</v>
      </c>
      <c r="W46" s="462" t="str">
        <f t="shared" si="106"/>
        <v/>
      </c>
      <c r="X46" s="462">
        <f t="shared" ref="X46:AF46" si="132">SUM(X33:X42)</f>
        <v>0</v>
      </c>
      <c r="Y46" s="463">
        <f t="shared" si="132"/>
        <v>0</v>
      </c>
      <c r="Z46" s="461">
        <f t="shared" si="132"/>
        <v>0</v>
      </c>
      <c r="AA46" s="462" t="str">
        <f t="shared" si="107"/>
        <v/>
      </c>
      <c r="AB46" s="462">
        <f t="shared" ref="AB46:AC46" si="133">SUM(AB33:AB42)</f>
        <v>0</v>
      </c>
      <c r="AC46" s="463">
        <f t="shared" si="133"/>
        <v>0</v>
      </c>
      <c r="AD46" s="465"/>
      <c r="AE46" s="466"/>
      <c r="AF46" s="479">
        <f t="shared" si="132"/>
        <v>0</v>
      </c>
      <c r="AG46" s="480" t="str">
        <f t="shared" si="108"/>
        <v/>
      </c>
      <c r="AH46" s="480">
        <f t="shared" ref="AH46:AP46" si="134">SUM(AH33:AH42)</f>
        <v>0</v>
      </c>
      <c r="AI46" s="481">
        <f t="shared" si="134"/>
        <v>0</v>
      </c>
      <c r="AJ46" s="479">
        <f t="shared" si="134"/>
        <v>0</v>
      </c>
      <c r="AK46" s="480" t="str">
        <f t="shared" si="109"/>
        <v/>
      </c>
      <c r="AL46" s="480">
        <f t="shared" ref="AL46:AM46" si="135">SUM(AL33:AL42)</f>
        <v>0</v>
      </c>
      <c r="AM46" s="481">
        <f t="shared" si="135"/>
        <v>0</v>
      </c>
      <c r="AN46" s="496"/>
      <c r="AO46" s="497"/>
      <c r="AP46" s="510">
        <f t="shared" si="134"/>
        <v>0</v>
      </c>
      <c r="AQ46" s="511" t="str">
        <f t="shared" si="110"/>
        <v/>
      </c>
      <c r="AR46" s="511">
        <f t="shared" ref="AR46:AZ46" si="136">SUM(AR33:AR42)</f>
        <v>0</v>
      </c>
      <c r="AS46" s="512">
        <f t="shared" si="136"/>
        <v>0</v>
      </c>
      <c r="AT46" s="510">
        <f t="shared" si="136"/>
        <v>0</v>
      </c>
      <c r="AU46" s="511" t="str">
        <f t="shared" si="111"/>
        <v/>
      </c>
      <c r="AV46" s="511">
        <f t="shared" ref="AV46:AW46" si="137">SUM(AV33:AV42)</f>
        <v>0</v>
      </c>
      <c r="AW46" s="512">
        <f t="shared" si="137"/>
        <v>0</v>
      </c>
      <c r="AX46" s="531"/>
      <c r="AY46" s="532"/>
      <c r="AZ46" s="527">
        <f t="shared" si="136"/>
        <v>0</v>
      </c>
      <c r="BA46" s="528" t="str">
        <f t="shared" si="112"/>
        <v/>
      </c>
      <c r="BB46" s="528">
        <f t="shared" ref="BB46:BJ46" si="138">SUM(BB33:BB42)</f>
        <v>0</v>
      </c>
      <c r="BC46" s="529">
        <f t="shared" si="138"/>
        <v>0</v>
      </c>
      <c r="BD46" s="527">
        <f t="shared" si="138"/>
        <v>0</v>
      </c>
      <c r="BE46" s="528" t="str">
        <f t="shared" si="113"/>
        <v/>
      </c>
      <c r="BF46" s="528">
        <f t="shared" ref="BF46:BG46" si="139">SUM(BF33:BF42)</f>
        <v>0</v>
      </c>
      <c r="BG46" s="530">
        <f t="shared" si="139"/>
        <v>0</v>
      </c>
      <c r="BH46" s="551"/>
      <c r="BI46" s="552"/>
      <c r="BJ46" s="269">
        <f t="shared" si="138"/>
        <v>0</v>
      </c>
      <c r="BK46" s="270" t="str">
        <f t="shared" si="114"/>
        <v/>
      </c>
      <c r="BL46" s="270">
        <f t="shared" ref="BL46:BT46" si="140">SUM(BL33:BL42)</f>
        <v>0</v>
      </c>
      <c r="BM46" s="412">
        <f t="shared" si="140"/>
        <v>0</v>
      </c>
      <c r="BN46" s="269">
        <f t="shared" si="140"/>
        <v>0</v>
      </c>
      <c r="BO46" s="270" t="str">
        <f t="shared" si="115"/>
        <v/>
      </c>
      <c r="BP46" s="270">
        <f t="shared" ref="BP46:BQ46" si="141">SUM(BP33:BP42)</f>
        <v>0</v>
      </c>
      <c r="BQ46" s="412">
        <f t="shared" si="141"/>
        <v>0</v>
      </c>
      <c r="BR46" s="421"/>
      <c r="BS46" s="272"/>
      <c r="BT46" s="430">
        <f t="shared" si="140"/>
        <v>0</v>
      </c>
      <c r="BU46" s="431" t="str">
        <f t="shared" si="116"/>
        <v/>
      </c>
      <c r="BV46" s="431">
        <f t="shared" ref="BV46:CD46" si="142">SUM(BV33:BV42)</f>
        <v>0</v>
      </c>
      <c r="BW46" s="432">
        <f t="shared" si="142"/>
        <v>0</v>
      </c>
      <c r="BX46" s="430">
        <f t="shared" si="142"/>
        <v>0</v>
      </c>
      <c r="BY46" s="431" t="str">
        <f t="shared" si="117"/>
        <v/>
      </c>
      <c r="BZ46" s="431">
        <f t="shared" ref="BZ46:CA46" si="143">SUM(BZ33:BZ42)</f>
        <v>0</v>
      </c>
      <c r="CA46" s="432">
        <f t="shared" si="143"/>
        <v>0</v>
      </c>
      <c r="CB46" s="447"/>
      <c r="CC46" s="448"/>
      <c r="CD46" s="461">
        <f t="shared" si="142"/>
        <v>0</v>
      </c>
      <c r="CE46" s="462" t="str">
        <f>IF(CD46=0,"",CF46/CD46)</f>
        <v/>
      </c>
      <c r="CF46" s="462">
        <f t="shared" ref="CF46:CN46" si="144">SUM(CF33:CF42)</f>
        <v>0</v>
      </c>
      <c r="CG46" s="463">
        <f t="shared" si="144"/>
        <v>0</v>
      </c>
      <c r="CH46" s="461">
        <f t="shared" si="144"/>
        <v>0</v>
      </c>
      <c r="CI46" s="462" t="str">
        <f t="shared" si="119"/>
        <v/>
      </c>
      <c r="CJ46" s="462">
        <f t="shared" ref="CJ46:CK46" si="145">SUM(CJ33:CJ42)</f>
        <v>0</v>
      </c>
      <c r="CK46" s="463">
        <f t="shared" si="145"/>
        <v>0</v>
      </c>
      <c r="CL46" s="465"/>
      <c r="CM46" s="591"/>
      <c r="CN46" s="479">
        <f t="shared" si="144"/>
        <v>0</v>
      </c>
      <c r="CO46" s="480" t="str">
        <f t="shared" si="120"/>
        <v/>
      </c>
      <c r="CP46" s="480">
        <f t="shared" ref="CP46:CR46" si="146">SUM(CP33:CP42)</f>
        <v>0</v>
      </c>
      <c r="CQ46" s="481">
        <f t="shared" si="146"/>
        <v>0</v>
      </c>
      <c r="CR46" s="479">
        <f t="shared" si="146"/>
        <v>0</v>
      </c>
      <c r="CS46" s="480" t="str">
        <f t="shared" si="121"/>
        <v/>
      </c>
      <c r="CT46" s="480">
        <f t="shared" ref="CT46:CU46" si="147">SUM(CT33:CT42)</f>
        <v>0</v>
      </c>
      <c r="CU46" s="481">
        <f t="shared" si="147"/>
        <v>0</v>
      </c>
      <c r="CV46" s="496"/>
      <c r="CW46" s="497"/>
      <c r="CY46" s="116">
        <f>A46</f>
        <v>2028</v>
      </c>
      <c r="CZ46" s="169">
        <f>D46+N46+X46+AH46+AR46+BB46+BL46+BV46+CF46+CP46+H46+R46+AB46+AL46+AV46+BF46+BP46+BZ46+CJ46+CT46</f>
        <v>0</v>
      </c>
      <c r="DA46" s="169">
        <f>E46+O46+Y46+AI46+AS46+BC46+BM46+BW46+CG46+CQ46+I46+S46+AC46+AM46+AW46+BG46+BQ46+CA46+CK46+CU46</f>
        <v>0</v>
      </c>
      <c r="DB46" s="170">
        <f>CZ46+DA46</f>
        <v>0</v>
      </c>
    </row>
    <row r="47" spans="1:211" ht="15" thickTop="1" x14ac:dyDescent="0.3">
      <c r="A47" s="14" t="s">
        <v>38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</row>
    <row r="48" spans="1:211" ht="15" thickBot="1" x14ac:dyDescent="0.35">
      <c r="A48" s="14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</row>
    <row r="49" spans="1:211" ht="22.2" thickTop="1" thickBot="1" x14ac:dyDescent="0.45">
      <c r="A49" s="92"/>
      <c r="B49" s="613" t="s">
        <v>9</v>
      </c>
      <c r="C49" s="614"/>
      <c r="D49" s="614"/>
      <c r="E49" s="614"/>
      <c r="F49" s="614"/>
      <c r="G49" s="614"/>
      <c r="H49" s="614"/>
      <c r="I49" s="614"/>
      <c r="J49" s="614"/>
      <c r="K49" s="615"/>
      <c r="L49" s="613" t="s">
        <v>13</v>
      </c>
      <c r="M49" s="614"/>
      <c r="N49" s="614"/>
      <c r="O49" s="614"/>
      <c r="P49" s="614"/>
      <c r="Q49" s="614"/>
      <c r="R49" s="614"/>
      <c r="S49" s="614"/>
      <c r="T49" s="614"/>
      <c r="U49" s="615"/>
      <c r="V49" s="613" t="s">
        <v>14</v>
      </c>
      <c r="W49" s="614"/>
      <c r="X49" s="614"/>
      <c r="Y49" s="614"/>
      <c r="Z49" s="614"/>
      <c r="AA49" s="614"/>
      <c r="AB49" s="614"/>
      <c r="AC49" s="615"/>
      <c r="AD49" s="208"/>
      <c r="AE49" s="208"/>
      <c r="AF49" s="613" t="s">
        <v>15</v>
      </c>
      <c r="AG49" s="614"/>
      <c r="AH49" s="614"/>
      <c r="AI49" s="614"/>
      <c r="AJ49" s="614"/>
      <c r="AK49" s="614"/>
      <c r="AL49" s="614"/>
      <c r="AM49" s="615"/>
      <c r="AN49" s="208"/>
      <c r="AO49" s="208"/>
      <c r="AP49" s="616" t="s">
        <v>16</v>
      </c>
      <c r="AQ49" s="616"/>
      <c r="AR49" s="616"/>
      <c r="AS49" s="616"/>
      <c r="AT49" s="616"/>
      <c r="AU49" s="616"/>
      <c r="AV49" s="616"/>
      <c r="AW49" s="616"/>
      <c r="AX49" s="208"/>
      <c r="AY49" s="208"/>
      <c r="AZ49" s="616" t="s">
        <v>16</v>
      </c>
      <c r="BA49" s="616"/>
      <c r="BB49" s="616"/>
      <c r="BC49" s="616"/>
      <c r="BD49" s="616"/>
      <c r="BE49" s="616"/>
      <c r="BF49" s="616"/>
      <c r="BG49" s="616"/>
      <c r="BH49" s="208"/>
      <c r="BI49" s="208"/>
      <c r="BJ49" s="616" t="s">
        <v>18</v>
      </c>
      <c r="BK49" s="616"/>
      <c r="BL49" s="616"/>
      <c r="BM49" s="616"/>
      <c r="BN49" s="616"/>
      <c r="BO49" s="616"/>
      <c r="BP49" s="616"/>
      <c r="BQ49" s="616"/>
      <c r="BR49" s="208"/>
      <c r="BS49" s="208"/>
      <c r="BT49" s="616" t="s">
        <v>19</v>
      </c>
      <c r="BU49" s="616"/>
      <c r="BV49" s="616"/>
      <c r="BW49" s="616"/>
      <c r="BX49" s="616"/>
      <c r="BY49" s="616"/>
      <c r="BZ49" s="616"/>
      <c r="CA49" s="616"/>
      <c r="CB49" s="208"/>
      <c r="CC49" s="208"/>
      <c r="CD49" s="616" t="s">
        <v>20</v>
      </c>
      <c r="CE49" s="616"/>
      <c r="CF49" s="616"/>
      <c r="CG49" s="616"/>
      <c r="CH49" s="616"/>
      <c r="CI49" s="616"/>
      <c r="CJ49" s="616"/>
      <c r="CK49" s="616"/>
      <c r="CL49" s="208"/>
      <c r="CM49" s="208"/>
      <c r="CN49" s="616" t="s">
        <v>21</v>
      </c>
      <c r="CO49" s="616"/>
      <c r="CP49" s="616"/>
      <c r="CQ49" s="616"/>
      <c r="CR49" s="616"/>
      <c r="CS49" s="616"/>
      <c r="CT49" s="616"/>
      <c r="CU49" s="616"/>
      <c r="CV49" s="283"/>
      <c r="CW49" s="283"/>
    </row>
    <row r="50" spans="1:211" ht="22.2" thickTop="1" thickBot="1" x14ac:dyDescent="0.45">
      <c r="A50" s="92"/>
      <c r="B50" s="616" t="s">
        <v>42</v>
      </c>
      <c r="C50" s="616"/>
      <c r="D50" s="616"/>
      <c r="E50" s="613"/>
      <c r="F50" s="616" t="s">
        <v>43</v>
      </c>
      <c r="G50" s="616"/>
      <c r="H50" s="616"/>
      <c r="I50" s="613"/>
      <c r="J50" s="611" t="s">
        <v>36</v>
      </c>
      <c r="K50" s="612"/>
      <c r="L50" s="616" t="s">
        <v>42</v>
      </c>
      <c r="M50" s="616"/>
      <c r="N50" s="616"/>
      <c r="O50" s="613"/>
      <c r="P50" s="616" t="s">
        <v>43</v>
      </c>
      <c r="Q50" s="616"/>
      <c r="R50" s="616"/>
      <c r="S50" s="613"/>
      <c r="T50" s="611" t="s">
        <v>36</v>
      </c>
      <c r="U50" s="612"/>
      <c r="V50" s="613" t="s">
        <v>42</v>
      </c>
      <c r="W50" s="614"/>
      <c r="X50" s="614"/>
      <c r="Y50" s="615"/>
      <c r="Z50" s="613" t="s">
        <v>43</v>
      </c>
      <c r="AA50" s="614"/>
      <c r="AB50" s="614"/>
      <c r="AC50" s="615"/>
      <c r="AD50" s="611" t="s">
        <v>36</v>
      </c>
      <c r="AE50" s="612"/>
      <c r="AF50" s="613" t="s">
        <v>42</v>
      </c>
      <c r="AG50" s="614"/>
      <c r="AH50" s="614"/>
      <c r="AI50" s="615"/>
      <c r="AJ50" s="613" t="s">
        <v>43</v>
      </c>
      <c r="AK50" s="614"/>
      <c r="AL50" s="614"/>
      <c r="AM50" s="615"/>
      <c r="AN50" s="611" t="s">
        <v>36</v>
      </c>
      <c r="AO50" s="612"/>
      <c r="AP50" s="616" t="s">
        <v>42</v>
      </c>
      <c r="AQ50" s="616"/>
      <c r="AR50" s="616"/>
      <c r="AS50" s="616"/>
      <c r="AT50" s="616" t="s">
        <v>43</v>
      </c>
      <c r="AU50" s="616"/>
      <c r="AV50" s="616"/>
      <c r="AW50" s="616"/>
      <c r="AX50" s="611" t="s">
        <v>36</v>
      </c>
      <c r="AY50" s="612"/>
      <c r="AZ50" s="616" t="s">
        <v>42</v>
      </c>
      <c r="BA50" s="616"/>
      <c r="BB50" s="616"/>
      <c r="BC50" s="616"/>
      <c r="BD50" s="616" t="s">
        <v>43</v>
      </c>
      <c r="BE50" s="616"/>
      <c r="BF50" s="616"/>
      <c r="BG50" s="616"/>
      <c r="BH50" s="611" t="s">
        <v>36</v>
      </c>
      <c r="BI50" s="612"/>
      <c r="BJ50" s="616" t="s">
        <v>42</v>
      </c>
      <c r="BK50" s="616"/>
      <c r="BL50" s="616"/>
      <c r="BM50" s="616"/>
      <c r="BN50" s="616" t="s">
        <v>43</v>
      </c>
      <c r="BO50" s="616"/>
      <c r="BP50" s="616"/>
      <c r="BQ50" s="616"/>
      <c r="BR50" s="611" t="s">
        <v>36</v>
      </c>
      <c r="BS50" s="612"/>
      <c r="BT50" s="616" t="s">
        <v>42</v>
      </c>
      <c r="BU50" s="616"/>
      <c r="BV50" s="616"/>
      <c r="BW50" s="616"/>
      <c r="BX50" s="616" t="s">
        <v>43</v>
      </c>
      <c r="BY50" s="616"/>
      <c r="BZ50" s="616"/>
      <c r="CA50" s="616"/>
      <c r="CB50" s="611" t="s">
        <v>36</v>
      </c>
      <c r="CC50" s="612"/>
      <c r="CD50" s="616" t="s">
        <v>42</v>
      </c>
      <c r="CE50" s="616"/>
      <c r="CF50" s="616"/>
      <c r="CG50" s="616"/>
      <c r="CH50" s="616" t="s">
        <v>43</v>
      </c>
      <c r="CI50" s="616"/>
      <c r="CJ50" s="616"/>
      <c r="CK50" s="616"/>
      <c r="CL50" s="611" t="s">
        <v>36</v>
      </c>
      <c r="CM50" s="612"/>
      <c r="CN50" s="616" t="s">
        <v>42</v>
      </c>
      <c r="CO50" s="616"/>
      <c r="CP50" s="616"/>
      <c r="CQ50" s="616"/>
      <c r="CR50" s="616" t="s">
        <v>43</v>
      </c>
      <c r="CS50" s="616"/>
      <c r="CT50" s="616"/>
      <c r="CU50" s="616"/>
      <c r="CV50" s="611" t="s">
        <v>36</v>
      </c>
      <c r="CW50" s="612"/>
    </row>
    <row r="51" spans="1:211" ht="15" thickTop="1" x14ac:dyDescent="0.3">
      <c r="A51" s="45"/>
      <c r="B51" s="233" t="s">
        <v>5</v>
      </c>
      <c r="C51" s="70"/>
      <c r="D51" s="83" t="s">
        <v>5</v>
      </c>
      <c r="E51" s="83" t="s">
        <v>5</v>
      </c>
      <c r="F51" s="233" t="s">
        <v>5</v>
      </c>
      <c r="G51" s="70"/>
      <c r="H51" s="83" t="s">
        <v>5</v>
      </c>
      <c r="I51" s="83" t="s">
        <v>5</v>
      </c>
      <c r="J51" s="233"/>
      <c r="K51" s="234"/>
      <c r="L51" s="233" t="s">
        <v>5</v>
      </c>
      <c r="M51" s="70"/>
      <c r="N51" s="83" t="s">
        <v>5</v>
      </c>
      <c r="O51" s="83" t="s">
        <v>5</v>
      </c>
      <c r="P51" s="233" t="s">
        <v>5</v>
      </c>
      <c r="Q51" s="70"/>
      <c r="R51" s="83" t="s">
        <v>5</v>
      </c>
      <c r="S51" s="83" t="s">
        <v>5</v>
      </c>
      <c r="T51" s="233"/>
      <c r="U51" s="234"/>
      <c r="V51" s="83" t="s">
        <v>5</v>
      </c>
      <c r="W51" s="70"/>
      <c r="X51" s="83" t="s">
        <v>5</v>
      </c>
      <c r="Y51" s="83" t="s">
        <v>5</v>
      </c>
      <c r="Z51" s="233" t="s">
        <v>5</v>
      </c>
      <c r="AA51" s="70"/>
      <c r="AB51" s="83" t="s">
        <v>5</v>
      </c>
      <c r="AC51" s="83" t="s">
        <v>5</v>
      </c>
      <c r="AD51" s="233"/>
      <c r="AE51" s="234"/>
      <c r="AF51" s="83" t="s">
        <v>5</v>
      </c>
      <c r="AG51" s="70"/>
      <c r="AH51" s="83" t="s">
        <v>5</v>
      </c>
      <c r="AI51" s="83" t="s">
        <v>5</v>
      </c>
      <c r="AJ51" s="233" t="s">
        <v>5</v>
      </c>
      <c r="AK51" s="70"/>
      <c r="AL51" s="83" t="s">
        <v>5</v>
      </c>
      <c r="AM51" s="83" t="s">
        <v>5</v>
      </c>
      <c r="AN51" s="233"/>
      <c r="AO51" s="234"/>
      <c r="AP51" s="83" t="s">
        <v>5</v>
      </c>
      <c r="AQ51" s="70"/>
      <c r="AR51" s="83" t="s">
        <v>5</v>
      </c>
      <c r="AS51" s="83" t="s">
        <v>5</v>
      </c>
      <c r="AT51" s="233" t="s">
        <v>5</v>
      </c>
      <c r="AU51" s="70"/>
      <c r="AV51" s="83" t="s">
        <v>5</v>
      </c>
      <c r="AW51" s="83" t="s">
        <v>5</v>
      </c>
      <c r="AX51" s="233"/>
      <c r="AY51" s="234"/>
      <c r="AZ51" s="83" t="s">
        <v>5</v>
      </c>
      <c r="BA51" s="70"/>
      <c r="BB51" s="83" t="s">
        <v>5</v>
      </c>
      <c r="BC51" s="83" t="s">
        <v>5</v>
      </c>
      <c r="BD51" s="233" t="s">
        <v>5</v>
      </c>
      <c r="BE51" s="70"/>
      <c r="BF51" s="83" t="s">
        <v>5</v>
      </c>
      <c r="BG51" s="83" t="s">
        <v>5</v>
      </c>
      <c r="BH51" s="233"/>
      <c r="BI51" s="234"/>
      <c r="BJ51" s="83" t="s">
        <v>5</v>
      </c>
      <c r="BK51" s="70"/>
      <c r="BL51" s="83" t="s">
        <v>5</v>
      </c>
      <c r="BM51" s="83" t="s">
        <v>5</v>
      </c>
      <c r="BN51" s="233" t="s">
        <v>5</v>
      </c>
      <c r="BO51" s="70"/>
      <c r="BP51" s="83" t="s">
        <v>5</v>
      </c>
      <c r="BQ51" s="83" t="s">
        <v>5</v>
      </c>
      <c r="BR51" s="233"/>
      <c r="BS51" s="234"/>
      <c r="BT51" s="83" t="s">
        <v>5</v>
      </c>
      <c r="BU51" s="70"/>
      <c r="BV51" s="83" t="s">
        <v>5</v>
      </c>
      <c r="BW51" s="83" t="s">
        <v>5</v>
      </c>
      <c r="BX51" s="233" t="s">
        <v>5</v>
      </c>
      <c r="BY51" s="70"/>
      <c r="BZ51" s="83" t="s">
        <v>5</v>
      </c>
      <c r="CA51" s="83" t="s">
        <v>5</v>
      </c>
      <c r="CB51" s="233"/>
      <c r="CC51" s="234"/>
      <c r="CD51" s="83" t="s">
        <v>5</v>
      </c>
      <c r="CE51" s="70"/>
      <c r="CF51" s="83" t="s">
        <v>5</v>
      </c>
      <c r="CG51" s="83" t="s">
        <v>5</v>
      </c>
      <c r="CH51" s="233" t="s">
        <v>5</v>
      </c>
      <c r="CI51" s="70"/>
      <c r="CJ51" s="83" t="s">
        <v>5</v>
      </c>
      <c r="CK51" s="83" t="s">
        <v>5</v>
      </c>
      <c r="CL51" s="233"/>
      <c r="CM51" s="234"/>
      <c r="CN51" s="83" t="s">
        <v>5</v>
      </c>
      <c r="CO51" s="70"/>
      <c r="CP51" s="83" t="s">
        <v>5</v>
      </c>
      <c r="CQ51" s="83" t="s">
        <v>5</v>
      </c>
      <c r="CR51" s="233" t="s">
        <v>5</v>
      </c>
      <c r="CS51" s="70"/>
      <c r="CT51" s="83" t="s">
        <v>5</v>
      </c>
      <c r="CU51" s="83" t="s">
        <v>5</v>
      </c>
      <c r="CV51" s="233"/>
      <c r="CW51" s="234"/>
    </row>
    <row r="52" spans="1:211" ht="15" thickBot="1" x14ac:dyDescent="0.35">
      <c r="A52" s="45"/>
      <c r="B52" s="233" t="s">
        <v>7</v>
      </c>
      <c r="C52" s="70" t="s">
        <v>6</v>
      </c>
      <c r="D52" s="83" t="s">
        <v>7</v>
      </c>
      <c r="E52" s="83" t="s">
        <v>7</v>
      </c>
      <c r="F52" s="233" t="s">
        <v>7</v>
      </c>
      <c r="G52" s="70" t="s">
        <v>6</v>
      </c>
      <c r="H52" s="83" t="s">
        <v>7</v>
      </c>
      <c r="I52" s="83" t="s">
        <v>7</v>
      </c>
      <c r="J52" s="233"/>
      <c r="K52" s="234"/>
      <c r="L52" s="233" t="s">
        <v>7</v>
      </c>
      <c r="M52" s="70" t="s">
        <v>6</v>
      </c>
      <c r="N52" s="83" t="s">
        <v>7</v>
      </c>
      <c r="O52" s="83" t="s">
        <v>7</v>
      </c>
      <c r="P52" s="233" t="s">
        <v>7</v>
      </c>
      <c r="Q52" s="70" t="s">
        <v>6</v>
      </c>
      <c r="R52" s="83" t="s">
        <v>7</v>
      </c>
      <c r="S52" s="83" t="s">
        <v>7</v>
      </c>
      <c r="T52" s="233"/>
      <c r="U52" s="234"/>
      <c r="V52" s="83" t="s">
        <v>7</v>
      </c>
      <c r="W52" s="70" t="s">
        <v>6</v>
      </c>
      <c r="X52" s="83" t="s">
        <v>7</v>
      </c>
      <c r="Y52" s="83" t="s">
        <v>7</v>
      </c>
      <c r="Z52" s="233" t="s">
        <v>7</v>
      </c>
      <c r="AA52" s="70" t="s">
        <v>6</v>
      </c>
      <c r="AB52" s="83" t="s">
        <v>7</v>
      </c>
      <c r="AC52" s="83" t="s">
        <v>7</v>
      </c>
      <c r="AD52" s="233"/>
      <c r="AE52" s="234"/>
      <c r="AF52" s="83" t="s">
        <v>7</v>
      </c>
      <c r="AG52" s="70" t="s">
        <v>6</v>
      </c>
      <c r="AH52" s="83" t="s">
        <v>7</v>
      </c>
      <c r="AI52" s="83" t="s">
        <v>7</v>
      </c>
      <c r="AJ52" s="233" t="s">
        <v>7</v>
      </c>
      <c r="AK52" s="70" t="s">
        <v>6</v>
      </c>
      <c r="AL52" s="83" t="s">
        <v>7</v>
      </c>
      <c r="AM52" s="83" t="s">
        <v>7</v>
      </c>
      <c r="AN52" s="233"/>
      <c r="AO52" s="234"/>
      <c r="AP52" s="83" t="s">
        <v>7</v>
      </c>
      <c r="AQ52" s="70" t="s">
        <v>6</v>
      </c>
      <c r="AR52" s="83" t="s">
        <v>7</v>
      </c>
      <c r="AS52" s="83" t="s">
        <v>7</v>
      </c>
      <c r="AT52" s="233" t="s">
        <v>7</v>
      </c>
      <c r="AU52" s="70" t="s">
        <v>6</v>
      </c>
      <c r="AV52" s="83" t="s">
        <v>7</v>
      </c>
      <c r="AW52" s="83" t="s">
        <v>7</v>
      </c>
      <c r="AX52" s="233"/>
      <c r="AY52" s="234"/>
      <c r="AZ52" s="83" t="s">
        <v>7</v>
      </c>
      <c r="BA52" s="70" t="s">
        <v>6</v>
      </c>
      <c r="BB52" s="83" t="s">
        <v>7</v>
      </c>
      <c r="BC52" s="83" t="s">
        <v>7</v>
      </c>
      <c r="BD52" s="233" t="s">
        <v>7</v>
      </c>
      <c r="BE52" s="70" t="s">
        <v>6</v>
      </c>
      <c r="BF52" s="83" t="s">
        <v>7</v>
      </c>
      <c r="BG52" s="83" t="s">
        <v>7</v>
      </c>
      <c r="BH52" s="233"/>
      <c r="BI52" s="234"/>
      <c r="BJ52" s="83" t="s">
        <v>7</v>
      </c>
      <c r="BK52" s="70" t="s">
        <v>6</v>
      </c>
      <c r="BL52" s="83" t="s">
        <v>7</v>
      </c>
      <c r="BM52" s="83" t="s">
        <v>7</v>
      </c>
      <c r="BN52" s="233" t="s">
        <v>7</v>
      </c>
      <c r="BO52" s="70" t="s">
        <v>6</v>
      </c>
      <c r="BP52" s="83" t="s">
        <v>7</v>
      </c>
      <c r="BQ52" s="83" t="s">
        <v>7</v>
      </c>
      <c r="BR52" s="233"/>
      <c r="BS52" s="234"/>
      <c r="BT52" s="83" t="s">
        <v>7</v>
      </c>
      <c r="BU52" s="70" t="s">
        <v>6</v>
      </c>
      <c r="BV52" s="83" t="s">
        <v>7</v>
      </c>
      <c r="BW52" s="83" t="s">
        <v>7</v>
      </c>
      <c r="BX52" s="233" t="s">
        <v>7</v>
      </c>
      <c r="BY52" s="70" t="s">
        <v>6</v>
      </c>
      <c r="BZ52" s="83" t="s">
        <v>7</v>
      </c>
      <c r="CA52" s="83" t="s">
        <v>7</v>
      </c>
      <c r="CB52" s="233"/>
      <c r="CC52" s="234"/>
      <c r="CD52" s="83" t="s">
        <v>7</v>
      </c>
      <c r="CE52" s="70" t="s">
        <v>6</v>
      </c>
      <c r="CF52" s="83" t="s">
        <v>7</v>
      </c>
      <c r="CG52" s="83" t="s">
        <v>7</v>
      </c>
      <c r="CH52" s="233" t="s">
        <v>7</v>
      </c>
      <c r="CI52" s="70" t="s">
        <v>6</v>
      </c>
      <c r="CJ52" s="83" t="s">
        <v>7</v>
      </c>
      <c r="CK52" s="83" t="s">
        <v>7</v>
      </c>
      <c r="CL52" s="233"/>
      <c r="CM52" s="234"/>
      <c r="CN52" s="83" t="s">
        <v>7</v>
      </c>
      <c r="CO52" s="70" t="s">
        <v>6</v>
      </c>
      <c r="CP52" s="83" t="s">
        <v>7</v>
      </c>
      <c r="CQ52" s="83" t="s">
        <v>7</v>
      </c>
      <c r="CR52" s="233" t="s">
        <v>7</v>
      </c>
      <c r="CS52" s="70" t="s">
        <v>6</v>
      </c>
      <c r="CT52" s="83" t="s">
        <v>7</v>
      </c>
      <c r="CU52" s="83" t="s">
        <v>7</v>
      </c>
      <c r="CV52" s="233"/>
      <c r="CW52" s="234"/>
    </row>
    <row r="53" spans="1:211" ht="44.7" customHeight="1" thickBot="1" x14ac:dyDescent="0.35">
      <c r="A53" s="46" t="s">
        <v>45</v>
      </c>
      <c r="B53" s="235" t="s">
        <v>33</v>
      </c>
      <c r="C53" s="64" t="s">
        <v>46</v>
      </c>
      <c r="D53" s="84" t="s">
        <v>47</v>
      </c>
      <c r="E53" s="209" t="s">
        <v>34</v>
      </c>
      <c r="F53" s="235" t="s">
        <v>33</v>
      </c>
      <c r="G53" s="64" t="s">
        <v>46</v>
      </c>
      <c r="H53" s="84" t="s">
        <v>47</v>
      </c>
      <c r="I53" s="209" t="s">
        <v>34</v>
      </c>
      <c r="J53" s="235" t="s">
        <v>47</v>
      </c>
      <c r="K53" s="236" t="s">
        <v>34</v>
      </c>
      <c r="L53" s="306" t="s">
        <v>33</v>
      </c>
      <c r="M53" s="65" t="s">
        <v>46</v>
      </c>
      <c r="N53" s="72" t="s">
        <v>47</v>
      </c>
      <c r="O53" s="73" t="s">
        <v>34</v>
      </c>
      <c r="P53" s="306" t="s">
        <v>33</v>
      </c>
      <c r="Q53" s="65" t="s">
        <v>46</v>
      </c>
      <c r="R53" s="72" t="s">
        <v>47</v>
      </c>
      <c r="S53" s="73" t="s">
        <v>34</v>
      </c>
      <c r="T53" s="306" t="s">
        <v>47</v>
      </c>
      <c r="U53" s="307" t="s">
        <v>34</v>
      </c>
      <c r="V53" s="295" t="s">
        <v>33</v>
      </c>
      <c r="W53" s="66" t="s">
        <v>46</v>
      </c>
      <c r="X53" s="85" t="s">
        <v>47</v>
      </c>
      <c r="Y53" s="98" t="s">
        <v>34</v>
      </c>
      <c r="Z53" s="295" t="s">
        <v>33</v>
      </c>
      <c r="AA53" s="66" t="s">
        <v>46</v>
      </c>
      <c r="AB53" s="85" t="s">
        <v>47</v>
      </c>
      <c r="AC53" s="98" t="s">
        <v>34</v>
      </c>
      <c r="AD53" s="295" t="s">
        <v>47</v>
      </c>
      <c r="AE53" s="296" t="s">
        <v>34</v>
      </c>
      <c r="AF53" s="284" t="s">
        <v>33</v>
      </c>
      <c r="AG53" s="67" t="s">
        <v>46</v>
      </c>
      <c r="AH53" s="86" t="s">
        <v>47</v>
      </c>
      <c r="AI53" s="100" t="s">
        <v>34</v>
      </c>
      <c r="AJ53" s="284" t="s">
        <v>33</v>
      </c>
      <c r="AK53" s="67" t="s">
        <v>46</v>
      </c>
      <c r="AL53" s="86" t="s">
        <v>47</v>
      </c>
      <c r="AM53" s="100" t="s">
        <v>34</v>
      </c>
      <c r="AN53" s="284" t="s">
        <v>47</v>
      </c>
      <c r="AO53" s="285" t="s">
        <v>34</v>
      </c>
      <c r="AP53" s="331" t="s">
        <v>33</v>
      </c>
      <c r="AQ53" s="68" t="s">
        <v>46</v>
      </c>
      <c r="AR53" s="87" t="s">
        <v>47</v>
      </c>
      <c r="AS53" s="332" t="s">
        <v>34</v>
      </c>
      <c r="AT53" s="331" t="s">
        <v>33</v>
      </c>
      <c r="AU53" s="68" t="s">
        <v>46</v>
      </c>
      <c r="AV53" s="87" t="s">
        <v>47</v>
      </c>
      <c r="AW53" s="332" t="s">
        <v>34</v>
      </c>
      <c r="AX53" s="331" t="s">
        <v>47</v>
      </c>
      <c r="AY53" s="333" t="s">
        <v>34</v>
      </c>
      <c r="AZ53" s="317" t="s">
        <v>33</v>
      </c>
      <c r="BA53" s="69" t="s">
        <v>46</v>
      </c>
      <c r="BB53" s="89" t="s">
        <v>47</v>
      </c>
      <c r="BC53" s="90" t="s">
        <v>34</v>
      </c>
      <c r="BD53" s="317" t="s">
        <v>33</v>
      </c>
      <c r="BE53" s="69" t="s">
        <v>46</v>
      </c>
      <c r="BF53" s="89" t="s">
        <v>47</v>
      </c>
      <c r="BG53" s="90" t="s">
        <v>34</v>
      </c>
      <c r="BH53" s="317" t="s">
        <v>47</v>
      </c>
      <c r="BI53" s="318" t="s">
        <v>34</v>
      </c>
      <c r="BJ53" s="235" t="s">
        <v>33</v>
      </c>
      <c r="BK53" s="64" t="s">
        <v>46</v>
      </c>
      <c r="BL53" s="84" t="s">
        <v>47</v>
      </c>
      <c r="BM53" s="209" t="s">
        <v>34</v>
      </c>
      <c r="BN53" s="235" t="s">
        <v>33</v>
      </c>
      <c r="BO53" s="64" t="s">
        <v>46</v>
      </c>
      <c r="BP53" s="84" t="s">
        <v>47</v>
      </c>
      <c r="BQ53" s="209" t="s">
        <v>34</v>
      </c>
      <c r="BR53" s="235" t="s">
        <v>47</v>
      </c>
      <c r="BS53" s="236" t="s">
        <v>34</v>
      </c>
      <c r="BT53" s="306" t="s">
        <v>33</v>
      </c>
      <c r="BU53" s="65" t="s">
        <v>46</v>
      </c>
      <c r="BV53" s="72" t="s">
        <v>47</v>
      </c>
      <c r="BW53" s="73" t="s">
        <v>34</v>
      </c>
      <c r="BX53" s="306" t="s">
        <v>33</v>
      </c>
      <c r="BY53" s="65" t="s">
        <v>46</v>
      </c>
      <c r="BZ53" s="72" t="s">
        <v>47</v>
      </c>
      <c r="CA53" s="73" t="s">
        <v>34</v>
      </c>
      <c r="CB53" s="306" t="s">
        <v>47</v>
      </c>
      <c r="CC53" s="307" t="s">
        <v>34</v>
      </c>
      <c r="CD53" s="295" t="s">
        <v>33</v>
      </c>
      <c r="CE53" s="66" t="s">
        <v>46</v>
      </c>
      <c r="CF53" s="85" t="s">
        <v>47</v>
      </c>
      <c r="CG53" s="98" t="s">
        <v>34</v>
      </c>
      <c r="CH53" s="295" t="s">
        <v>33</v>
      </c>
      <c r="CI53" s="66" t="s">
        <v>46</v>
      </c>
      <c r="CJ53" s="85" t="s">
        <v>47</v>
      </c>
      <c r="CK53" s="98" t="s">
        <v>34</v>
      </c>
      <c r="CL53" s="295" t="s">
        <v>47</v>
      </c>
      <c r="CM53" s="296" t="s">
        <v>34</v>
      </c>
      <c r="CN53" s="284" t="s">
        <v>33</v>
      </c>
      <c r="CO53" s="67" t="s">
        <v>46</v>
      </c>
      <c r="CP53" s="86" t="s">
        <v>47</v>
      </c>
      <c r="CQ53" s="100" t="s">
        <v>34</v>
      </c>
      <c r="CR53" s="284" t="s">
        <v>33</v>
      </c>
      <c r="CS53" s="67" t="s">
        <v>46</v>
      </c>
      <c r="CT53" s="86" t="s">
        <v>47</v>
      </c>
      <c r="CU53" s="100" t="s">
        <v>34</v>
      </c>
      <c r="CV53" s="284" t="s">
        <v>47</v>
      </c>
      <c r="CW53" s="285" t="s">
        <v>34</v>
      </c>
    </row>
    <row r="54" spans="1:211" x14ac:dyDescent="0.3">
      <c r="A54" s="47">
        <f>A10</f>
        <v>2026</v>
      </c>
      <c r="B54" s="237">
        <f>D44+E44</f>
        <v>0</v>
      </c>
      <c r="C54" s="20"/>
      <c r="D54" s="21">
        <f>B54*C54</f>
        <v>0</v>
      </c>
      <c r="E54" s="210">
        <f>B54-D54</f>
        <v>0</v>
      </c>
      <c r="F54" s="237">
        <f>H44+I44</f>
        <v>0</v>
      </c>
      <c r="G54" s="20"/>
      <c r="H54" s="21">
        <f>F54*G54</f>
        <v>0</v>
      </c>
      <c r="I54" s="210">
        <f>F54-H54</f>
        <v>0</v>
      </c>
      <c r="J54" s="249">
        <f t="shared" ref="J54:K56" si="148">D54+H54</f>
        <v>0</v>
      </c>
      <c r="K54" s="238">
        <f t="shared" si="148"/>
        <v>0</v>
      </c>
      <c r="L54" s="308">
        <f>N44+O44</f>
        <v>0</v>
      </c>
      <c r="M54" s="22"/>
      <c r="N54" s="23">
        <f>L54*M54</f>
        <v>0</v>
      </c>
      <c r="O54" s="71">
        <f>L54-N54</f>
        <v>0</v>
      </c>
      <c r="P54" s="308">
        <f>R44+S44</f>
        <v>0</v>
      </c>
      <c r="Q54" s="22"/>
      <c r="R54" s="23">
        <f>P54*Q54</f>
        <v>0</v>
      </c>
      <c r="S54" s="71">
        <f>P54-R54</f>
        <v>0</v>
      </c>
      <c r="T54" s="309">
        <f t="shared" ref="T54:U56" si="149">N54+R54</f>
        <v>0</v>
      </c>
      <c r="U54" s="310">
        <f t="shared" si="149"/>
        <v>0</v>
      </c>
      <c r="V54" s="297">
        <f>X44+Y44</f>
        <v>0</v>
      </c>
      <c r="W54" s="24"/>
      <c r="X54" s="25">
        <f>V54*W54</f>
        <v>0</v>
      </c>
      <c r="Y54" s="99">
        <f>V54-X54</f>
        <v>0</v>
      </c>
      <c r="Z54" s="297">
        <f>AB44+AC44</f>
        <v>0</v>
      </c>
      <c r="AA54" s="24"/>
      <c r="AB54" s="25">
        <f>Z54*AA54</f>
        <v>0</v>
      </c>
      <c r="AC54" s="99">
        <f>Z54-AB54</f>
        <v>0</v>
      </c>
      <c r="AD54" s="298">
        <f t="shared" ref="AD54:AE56" si="150">X54+AB54</f>
        <v>0</v>
      </c>
      <c r="AE54" s="299">
        <f t="shared" si="150"/>
        <v>0</v>
      </c>
      <c r="AF54" s="286">
        <f>AH44+AI44</f>
        <v>0</v>
      </c>
      <c r="AG54" s="26"/>
      <c r="AH54" s="27">
        <f>AF54*AG54</f>
        <v>0</v>
      </c>
      <c r="AI54" s="101">
        <f>AF54-AH54</f>
        <v>0</v>
      </c>
      <c r="AJ54" s="286">
        <f>AL44+AM44</f>
        <v>0</v>
      </c>
      <c r="AK54" s="26"/>
      <c r="AL54" s="27">
        <f>AJ54*AK54</f>
        <v>0</v>
      </c>
      <c r="AM54" s="101">
        <f>AJ54-AL54</f>
        <v>0</v>
      </c>
      <c r="AN54" s="287">
        <f t="shared" ref="AN54:AO56" si="151">AH54+AL54</f>
        <v>0</v>
      </c>
      <c r="AO54" s="288">
        <f t="shared" si="151"/>
        <v>0</v>
      </c>
      <c r="AP54" s="334">
        <f>AR44+AS44</f>
        <v>0</v>
      </c>
      <c r="AQ54" s="28"/>
      <c r="AR54" s="29">
        <f>AP54*AQ54</f>
        <v>0</v>
      </c>
      <c r="AS54" s="335">
        <f>AP54-AR54</f>
        <v>0</v>
      </c>
      <c r="AT54" s="334">
        <f>AV44+AW44</f>
        <v>0</v>
      </c>
      <c r="AU54" s="28"/>
      <c r="AV54" s="29">
        <f>AT54*AU54</f>
        <v>0</v>
      </c>
      <c r="AW54" s="335">
        <f>AT54-AV54</f>
        <v>0</v>
      </c>
      <c r="AX54" s="336">
        <f t="shared" ref="AX54:AY56" si="152">AR54+AV54</f>
        <v>0</v>
      </c>
      <c r="AY54" s="337">
        <f t="shared" si="152"/>
        <v>0</v>
      </c>
      <c r="AZ54" s="319">
        <f>BB44+BC44</f>
        <v>0</v>
      </c>
      <c r="BA54" s="30"/>
      <c r="BB54" s="320">
        <f>AZ54*BA54</f>
        <v>0</v>
      </c>
      <c r="BC54" s="31">
        <f>AZ54-BB54</f>
        <v>0</v>
      </c>
      <c r="BD54" s="319">
        <f>BF44+BG44</f>
        <v>0</v>
      </c>
      <c r="BE54" s="30"/>
      <c r="BF54" s="320">
        <f>BD54*BE54</f>
        <v>0</v>
      </c>
      <c r="BG54" s="31">
        <f>BD54-BF54</f>
        <v>0</v>
      </c>
      <c r="BH54" s="321">
        <f t="shared" ref="BH54:BI56" si="153">BB54+BF54</f>
        <v>0</v>
      </c>
      <c r="BI54" s="322">
        <f t="shared" si="153"/>
        <v>0</v>
      </c>
      <c r="BJ54" s="237">
        <f>BL44+BM44</f>
        <v>0</v>
      </c>
      <c r="BK54" s="20"/>
      <c r="BL54" s="21">
        <f>BJ54*BK54</f>
        <v>0</v>
      </c>
      <c r="BM54" s="210">
        <f>BJ54-BL54</f>
        <v>0</v>
      </c>
      <c r="BN54" s="237">
        <f>BP44+BQ44</f>
        <v>0</v>
      </c>
      <c r="BO54" s="20"/>
      <c r="BP54" s="21">
        <f>BN54*BO54</f>
        <v>0</v>
      </c>
      <c r="BQ54" s="210">
        <f>BN54-BP54</f>
        <v>0</v>
      </c>
      <c r="BR54" s="249">
        <f t="shared" ref="BR54:BS56" si="154">BL54+BP54</f>
        <v>0</v>
      </c>
      <c r="BS54" s="238">
        <f t="shared" si="154"/>
        <v>0</v>
      </c>
      <c r="BT54" s="308">
        <f>BV44+BW44</f>
        <v>0</v>
      </c>
      <c r="BU54" s="22"/>
      <c r="BV54" s="23">
        <f>BT54*BU54</f>
        <v>0</v>
      </c>
      <c r="BW54" s="71">
        <f>BT54-BV54</f>
        <v>0</v>
      </c>
      <c r="BX54" s="308">
        <f>BZ44+CA44</f>
        <v>0</v>
      </c>
      <c r="BY54" s="22"/>
      <c r="BZ54" s="23">
        <f>BX54*BY54</f>
        <v>0</v>
      </c>
      <c r="CA54" s="71">
        <f>BX54-BZ54</f>
        <v>0</v>
      </c>
      <c r="CB54" s="309">
        <f t="shared" ref="CB54:CC56" si="155">BV54+BZ54</f>
        <v>0</v>
      </c>
      <c r="CC54" s="310">
        <f t="shared" si="155"/>
        <v>0</v>
      </c>
      <c r="CD54" s="297">
        <f>CF44+CG44</f>
        <v>0</v>
      </c>
      <c r="CE54" s="24"/>
      <c r="CF54" s="25">
        <f>CD54*CE54</f>
        <v>0</v>
      </c>
      <c r="CG54" s="99">
        <f>CD54-CF54</f>
        <v>0</v>
      </c>
      <c r="CH54" s="297">
        <f>CJ44+CK44</f>
        <v>0</v>
      </c>
      <c r="CI54" s="24"/>
      <c r="CJ54" s="25">
        <f>CH54*CI54</f>
        <v>0</v>
      </c>
      <c r="CK54" s="99">
        <f>CH54-CJ54</f>
        <v>0</v>
      </c>
      <c r="CL54" s="298">
        <f t="shared" ref="CL54:CM56" si="156">CF54+CJ54</f>
        <v>0</v>
      </c>
      <c r="CM54" s="299">
        <f t="shared" si="156"/>
        <v>0</v>
      </c>
      <c r="CN54" s="286">
        <f>CP44+CQ44</f>
        <v>0</v>
      </c>
      <c r="CO54" s="26"/>
      <c r="CP54" s="27">
        <f>CN54*CO54</f>
        <v>0</v>
      </c>
      <c r="CQ54" s="101">
        <f>CN54-CP54</f>
        <v>0</v>
      </c>
      <c r="CR54" s="286">
        <f>CT44+CU44</f>
        <v>0</v>
      </c>
      <c r="CS54" s="26"/>
      <c r="CT54" s="27">
        <f>CR54*CS54</f>
        <v>0</v>
      </c>
      <c r="CU54" s="101">
        <f>CR54-CT54</f>
        <v>0</v>
      </c>
      <c r="CV54" s="287">
        <f t="shared" ref="CV54:CW56" si="157">CP54+CT54</f>
        <v>0</v>
      </c>
      <c r="CW54" s="288">
        <f t="shared" si="157"/>
        <v>0</v>
      </c>
    </row>
    <row r="55" spans="1:211" x14ac:dyDescent="0.3">
      <c r="A55" s="130">
        <f>A21</f>
        <v>2027</v>
      </c>
      <c r="B55" s="239">
        <f>D45+E45</f>
        <v>0</v>
      </c>
      <c r="C55" s="131"/>
      <c r="D55" s="132">
        <f>B55*C55</f>
        <v>0</v>
      </c>
      <c r="E55" s="240">
        <f>B55-D55</f>
        <v>0</v>
      </c>
      <c r="F55" s="239">
        <f>H45+I45</f>
        <v>0</v>
      </c>
      <c r="G55" s="131"/>
      <c r="H55" s="132">
        <f>F55*G55</f>
        <v>0</v>
      </c>
      <c r="I55" s="211">
        <f>F55-H55</f>
        <v>0</v>
      </c>
      <c r="J55" s="250">
        <f t="shared" si="148"/>
        <v>0</v>
      </c>
      <c r="K55" s="251">
        <f t="shared" si="148"/>
        <v>0</v>
      </c>
      <c r="L55" s="311">
        <f>N45+O45</f>
        <v>0</v>
      </c>
      <c r="M55" s="133"/>
      <c r="N55" s="134">
        <f>L55*M55</f>
        <v>0</v>
      </c>
      <c r="O55" s="361">
        <f>L55-N55</f>
        <v>0</v>
      </c>
      <c r="P55" s="311">
        <f>R45+S45</f>
        <v>0</v>
      </c>
      <c r="Q55" s="133"/>
      <c r="R55" s="134">
        <f>P55*Q55</f>
        <v>0</v>
      </c>
      <c r="S55" s="143">
        <f>P55-R55</f>
        <v>0</v>
      </c>
      <c r="T55" s="312">
        <f t="shared" si="149"/>
        <v>0</v>
      </c>
      <c r="U55" s="313">
        <f t="shared" si="149"/>
        <v>0</v>
      </c>
      <c r="V55" s="300">
        <f>X45+Y45</f>
        <v>0</v>
      </c>
      <c r="W55" s="135"/>
      <c r="X55" s="136">
        <f>V55*W55</f>
        <v>0</v>
      </c>
      <c r="Y55" s="368">
        <f>V55-X55</f>
        <v>0</v>
      </c>
      <c r="Z55" s="300">
        <f>AB45+AC45</f>
        <v>0</v>
      </c>
      <c r="AA55" s="135"/>
      <c r="AB55" s="136">
        <f>Z55*AA55</f>
        <v>0</v>
      </c>
      <c r="AC55" s="144">
        <f>Z55-AB55</f>
        <v>0</v>
      </c>
      <c r="AD55" s="301">
        <f t="shared" si="150"/>
        <v>0</v>
      </c>
      <c r="AE55" s="302">
        <f t="shared" si="150"/>
        <v>0</v>
      </c>
      <c r="AF55" s="289">
        <f>AH45+AI45</f>
        <v>0</v>
      </c>
      <c r="AG55" s="137"/>
      <c r="AH55" s="138">
        <f>AF55*AG55</f>
        <v>0</v>
      </c>
      <c r="AI55" s="375">
        <f>AF55-AH55</f>
        <v>0</v>
      </c>
      <c r="AJ55" s="289">
        <f>AL45+AM45</f>
        <v>0</v>
      </c>
      <c r="AK55" s="137"/>
      <c r="AL55" s="138">
        <f>AJ55*AK55</f>
        <v>0</v>
      </c>
      <c r="AM55" s="145">
        <f>AJ55-AL55</f>
        <v>0</v>
      </c>
      <c r="AN55" s="290">
        <f t="shared" si="151"/>
        <v>0</v>
      </c>
      <c r="AO55" s="291">
        <f t="shared" si="151"/>
        <v>0</v>
      </c>
      <c r="AP55" s="338">
        <f>AR45+AS45</f>
        <v>0</v>
      </c>
      <c r="AQ55" s="139"/>
      <c r="AR55" s="140">
        <f>AP55*AQ55</f>
        <v>0</v>
      </c>
      <c r="AS55" s="382">
        <f>AP55-AR55</f>
        <v>0</v>
      </c>
      <c r="AT55" s="338">
        <f>AV45+AW45</f>
        <v>0</v>
      </c>
      <c r="AU55" s="139"/>
      <c r="AV55" s="140">
        <f>AT55*AU55</f>
        <v>0</v>
      </c>
      <c r="AW55" s="339">
        <f>AT55-AV55</f>
        <v>0</v>
      </c>
      <c r="AX55" s="340">
        <f t="shared" si="152"/>
        <v>0</v>
      </c>
      <c r="AY55" s="341">
        <f t="shared" si="152"/>
        <v>0</v>
      </c>
      <c r="AZ55" s="323">
        <f>BB45+BC45</f>
        <v>0</v>
      </c>
      <c r="BA55" s="141"/>
      <c r="BB55" s="324">
        <f>AZ55*BA55</f>
        <v>0</v>
      </c>
      <c r="BC55" s="389">
        <f>AZ55-BB55</f>
        <v>0</v>
      </c>
      <c r="BD55" s="323">
        <f>BF45+BG45</f>
        <v>0</v>
      </c>
      <c r="BE55" s="141"/>
      <c r="BF55" s="324">
        <f>BD55*BE55</f>
        <v>0</v>
      </c>
      <c r="BG55" s="142">
        <f>BD55-BF55</f>
        <v>0</v>
      </c>
      <c r="BH55" s="325">
        <f t="shared" si="153"/>
        <v>0</v>
      </c>
      <c r="BI55" s="326">
        <f t="shared" si="153"/>
        <v>0</v>
      </c>
      <c r="BJ55" s="239">
        <f>BL45+BM45</f>
        <v>0</v>
      </c>
      <c r="BK55" s="131"/>
      <c r="BL55" s="132">
        <f>BJ55*BK55</f>
        <v>0</v>
      </c>
      <c r="BM55" s="240">
        <f>BJ55-BL55</f>
        <v>0</v>
      </c>
      <c r="BN55" s="239">
        <f>BP45+BQ45</f>
        <v>0</v>
      </c>
      <c r="BO55" s="131"/>
      <c r="BP55" s="132">
        <f>BN55*BO55</f>
        <v>0</v>
      </c>
      <c r="BQ55" s="211">
        <f>BN55-BP55</f>
        <v>0</v>
      </c>
      <c r="BR55" s="250">
        <f t="shared" si="154"/>
        <v>0</v>
      </c>
      <c r="BS55" s="251">
        <f t="shared" si="154"/>
        <v>0</v>
      </c>
      <c r="BT55" s="311">
        <f>BV45+BW45</f>
        <v>0</v>
      </c>
      <c r="BU55" s="133"/>
      <c r="BV55" s="134">
        <f>BT55*BU55</f>
        <v>0</v>
      </c>
      <c r="BW55" s="361">
        <f>BT55-BV55</f>
        <v>0</v>
      </c>
      <c r="BX55" s="311">
        <f>BZ45+CA45</f>
        <v>0</v>
      </c>
      <c r="BY55" s="133"/>
      <c r="BZ55" s="134">
        <f>BX55*BY55</f>
        <v>0</v>
      </c>
      <c r="CA55" s="143">
        <f>BX55-BZ55</f>
        <v>0</v>
      </c>
      <c r="CB55" s="312">
        <f t="shared" si="155"/>
        <v>0</v>
      </c>
      <c r="CC55" s="313">
        <f t="shared" si="155"/>
        <v>0</v>
      </c>
      <c r="CD55" s="300">
        <f>CF45+CG45</f>
        <v>0</v>
      </c>
      <c r="CE55" s="135"/>
      <c r="CF55" s="136">
        <f>CD55*CE55</f>
        <v>0</v>
      </c>
      <c r="CG55" s="368">
        <f>CD55-CF55</f>
        <v>0</v>
      </c>
      <c r="CH55" s="300">
        <f>CJ45+CK45</f>
        <v>0</v>
      </c>
      <c r="CI55" s="135"/>
      <c r="CJ55" s="136">
        <f>CH55*CI55</f>
        <v>0</v>
      </c>
      <c r="CK55" s="144">
        <f>CH55-CJ55</f>
        <v>0</v>
      </c>
      <c r="CL55" s="301">
        <f t="shared" si="156"/>
        <v>0</v>
      </c>
      <c r="CM55" s="302">
        <f t="shared" si="156"/>
        <v>0</v>
      </c>
      <c r="CN55" s="289">
        <f>CP45+CQ45</f>
        <v>0</v>
      </c>
      <c r="CO55" s="137"/>
      <c r="CP55" s="138">
        <f>CN55*CO55</f>
        <v>0</v>
      </c>
      <c r="CQ55" s="375">
        <f>CN55-CP55</f>
        <v>0</v>
      </c>
      <c r="CR55" s="289">
        <f>CT45+CU45</f>
        <v>0</v>
      </c>
      <c r="CS55" s="137"/>
      <c r="CT55" s="138">
        <f>CR55*CS55</f>
        <v>0</v>
      </c>
      <c r="CU55" s="145">
        <f>CR55-CT55</f>
        <v>0</v>
      </c>
      <c r="CV55" s="290">
        <f t="shared" si="157"/>
        <v>0</v>
      </c>
      <c r="CW55" s="291">
        <f t="shared" si="157"/>
        <v>0</v>
      </c>
    </row>
    <row r="56" spans="1:211" ht="15" thickBot="1" x14ac:dyDescent="0.35">
      <c r="A56" s="4">
        <f>A32</f>
        <v>2028</v>
      </c>
      <c r="B56" s="241">
        <f>D46+E46</f>
        <v>0</v>
      </c>
      <c r="C56" s="212"/>
      <c r="D56" s="213">
        <f>B56*C56</f>
        <v>0</v>
      </c>
      <c r="E56" s="242">
        <f>B56-D56</f>
        <v>0</v>
      </c>
      <c r="F56" s="241">
        <f>H46+I46</f>
        <v>0</v>
      </c>
      <c r="G56" s="212"/>
      <c r="H56" s="213">
        <f>F56*G56</f>
        <v>0</v>
      </c>
      <c r="I56" s="247">
        <f>F56-H56</f>
        <v>0</v>
      </c>
      <c r="J56" s="252">
        <f t="shared" si="148"/>
        <v>0</v>
      </c>
      <c r="K56" s="253">
        <f t="shared" si="148"/>
        <v>0</v>
      </c>
      <c r="L56" s="314">
        <f>N46+O46</f>
        <v>0</v>
      </c>
      <c r="M56" s="214"/>
      <c r="N56" s="215">
        <f>L56*M56</f>
        <v>0</v>
      </c>
      <c r="O56" s="362">
        <f>L56-N56</f>
        <v>0</v>
      </c>
      <c r="P56" s="314">
        <f>R46+S46</f>
        <v>0</v>
      </c>
      <c r="Q56" s="214"/>
      <c r="R56" s="215">
        <f>P56*Q56</f>
        <v>0</v>
      </c>
      <c r="S56" s="224">
        <f>P56-R56</f>
        <v>0</v>
      </c>
      <c r="T56" s="315">
        <f t="shared" si="149"/>
        <v>0</v>
      </c>
      <c r="U56" s="316">
        <f t="shared" si="149"/>
        <v>0</v>
      </c>
      <c r="V56" s="303">
        <f>X46+Y46</f>
        <v>0</v>
      </c>
      <c r="W56" s="216"/>
      <c r="X56" s="217">
        <f>V56*W56</f>
        <v>0</v>
      </c>
      <c r="Y56" s="369">
        <f>V56-X56</f>
        <v>0</v>
      </c>
      <c r="Z56" s="303">
        <f>AB46+AC46</f>
        <v>0</v>
      </c>
      <c r="AA56" s="216"/>
      <c r="AB56" s="217">
        <f>Z56*AA56</f>
        <v>0</v>
      </c>
      <c r="AC56" s="225">
        <f>Z56-AB56</f>
        <v>0</v>
      </c>
      <c r="AD56" s="304">
        <f t="shared" si="150"/>
        <v>0</v>
      </c>
      <c r="AE56" s="305">
        <f t="shared" si="150"/>
        <v>0</v>
      </c>
      <c r="AF56" s="292">
        <f>AH46+AI46</f>
        <v>0</v>
      </c>
      <c r="AG56" s="218"/>
      <c r="AH56" s="219">
        <f>AF56*AG56</f>
        <v>0</v>
      </c>
      <c r="AI56" s="376">
        <f>AF56-AH56</f>
        <v>0</v>
      </c>
      <c r="AJ56" s="292">
        <f>AL46+AM46</f>
        <v>0</v>
      </c>
      <c r="AK56" s="218"/>
      <c r="AL56" s="219">
        <f>AJ56*AK56</f>
        <v>0</v>
      </c>
      <c r="AM56" s="226">
        <f>AJ56-AL56</f>
        <v>0</v>
      </c>
      <c r="AN56" s="293">
        <f t="shared" si="151"/>
        <v>0</v>
      </c>
      <c r="AO56" s="294">
        <f t="shared" si="151"/>
        <v>0</v>
      </c>
      <c r="AP56" s="342">
        <f>AR46+AS46</f>
        <v>0</v>
      </c>
      <c r="AQ56" s="220"/>
      <c r="AR56" s="221">
        <f>AP56*AQ56</f>
        <v>0</v>
      </c>
      <c r="AS56" s="383">
        <f>AP56-AR56</f>
        <v>0</v>
      </c>
      <c r="AT56" s="342">
        <f>AV46+AW46</f>
        <v>0</v>
      </c>
      <c r="AU56" s="220"/>
      <c r="AV56" s="221">
        <f>AT56*AU56</f>
        <v>0</v>
      </c>
      <c r="AW56" s="343">
        <f>AT56-AV56</f>
        <v>0</v>
      </c>
      <c r="AX56" s="344">
        <f t="shared" si="152"/>
        <v>0</v>
      </c>
      <c r="AY56" s="345">
        <f t="shared" si="152"/>
        <v>0</v>
      </c>
      <c r="AZ56" s="327">
        <f>BB46+BC46</f>
        <v>0</v>
      </c>
      <c r="BA56" s="222"/>
      <c r="BB56" s="328">
        <f>AZ56*BA56</f>
        <v>0</v>
      </c>
      <c r="BC56" s="390">
        <f>AZ56-BB56</f>
        <v>0</v>
      </c>
      <c r="BD56" s="327">
        <f>BF46+BG46</f>
        <v>0</v>
      </c>
      <c r="BE56" s="222"/>
      <c r="BF56" s="328">
        <f>BD56*BE56</f>
        <v>0</v>
      </c>
      <c r="BG56" s="223">
        <f>BD56-BF56</f>
        <v>0</v>
      </c>
      <c r="BH56" s="329">
        <f t="shared" si="153"/>
        <v>0</v>
      </c>
      <c r="BI56" s="330">
        <f t="shared" si="153"/>
        <v>0</v>
      </c>
      <c r="BJ56" s="241">
        <f>BL46+BM46</f>
        <v>0</v>
      </c>
      <c r="BK56" s="212"/>
      <c r="BL56" s="213">
        <f>BJ56*BK56</f>
        <v>0</v>
      </c>
      <c r="BM56" s="242">
        <f>BJ56-BL56</f>
        <v>0</v>
      </c>
      <c r="BN56" s="241">
        <f>BP46+BQ46</f>
        <v>0</v>
      </c>
      <c r="BO56" s="212"/>
      <c r="BP56" s="213">
        <f>BN56*BO56</f>
        <v>0</v>
      </c>
      <c r="BQ56" s="247">
        <f>BN56-BP56</f>
        <v>0</v>
      </c>
      <c r="BR56" s="252">
        <f t="shared" si="154"/>
        <v>0</v>
      </c>
      <c r="BS56" s="253">
        <f t="shared" si="154"/>
        <v>0</v>
      </c>
      <c r="BT56" s="314">
        <f>BV46+BW46</f>
        <v>0</v>
      </c>
      <c r="BU56" s="214"/>
      <c r="BV56" s="215">
        <f>BT56*BU56</f>
        <v>0</v>
      </c>
      <c r="BW56" s="362">
        <f>BT56-BV56</f>
        <v>0</v>
      </c>
      <c r="BX56" s="314">
        <f>BZ46+CA46</f>
        <v>0</v>
      </c>
      <c r="BY56" s="214"/>
      <c r="BZ56" s="215">
        <f>BX56*BY56</f>
        <v>0</v>
      </c>
      <c r="CA56" s="224">
        <f>BX56-BZ56</f>
        <v>0</v>
      </c>
      <c r="CB56" s="315">
        <f t="shared" si="155"/>
        <v>0</v>
      </c>
      <c r="CC56" s="316">
        <f t="shared" si="155"/>
        <v>0</v>
      </c>
      <c r="CD56" s="303">
        <f>CF46+CG46</f>
        <v>0</v>
      </c>
      <c r="CE56" s="216"/>
      <c r="CF56" s="217">
        <f>CD56*CE56</f>
        <v>0</v>
      </c>
      <c r="CG56" s="369">
        <f>CD56-CF56</f>
        <v>0</v>
      </c>
      <c r="CH56" s="303">
        <f>CJ46+CK46</f>
        <v>0</v>
      </c>
      <c r="CI56" s="216"/>
      <c r="CJ56" s="217">
        <f>CH56*CI56</f>
        <v>0</v>
      </c>
      <c r="CK56" s="225">
        <f>CH56-CJ56</f>
        <v>0</v>
      </c>
      <c r="CL56" s="304">
        <f t="shared" si="156"/>
        <v>0</v>
      </c>
      <c r="CM56" s="305">
        <f t="shared" si="156"/>
        <v>0</v>
      </c>
      <c r="CN56" s="292">
        <f>CP46+CQ46</f>
        <v>0</v>
      </c>
      <c r="CO56" s="218"/>
      <c r="CP56" s="219">
        <f>CN56*CO56</f>
        <v>0</v>
      </c>
      <c r="CQ56" s="376">
        <f>CN56-CP56</f>
        <v>0</v>
      </c>
      <c r="CR56" s="292">
        <f>CT46+CU46</f>
        <v>0</v>
      </c>
      <c r="CS56" s="218"/>
      <c r="CT56" s="219">
        <f>CR56*CS56</f>
        <v>0</v>
      </c>
      <c r="CU56" s="226">
        <f>CR56-CT56</f>
        <v>0</v>
      </c>
      <c r="CV56" s="293">
        <f t="shared" si="157"/>
        <v>0</v>
      </c>
      <c r="CW56" s="294">
        <f t="shared" si="157"/>
        <v>0</v>
      </c>
    </row>
    <row r="57" spans="1:211" s="150" customFormat="1" ht="16.2" thickBot="1" x14ac:dyDescent="0.35">
      <c r="A57" s="147" t="s">
        <v>31</v>
      </c>
      <c r="B57" s="243">
        <f>SUM(B54:B56)</f>
        <v>0</v>
      </c>
      <c r="C57" s="244" t="str">
        <f>IF(B57=0,"",D57/B57)</f>
        <v/>
      </c>
      <c r="D57" s="245">
        <f>SUM(D54:D56)</f>
        <v>0</v>
      </c>
      <c r="E57" s="248">
        <f>B57-D57</f>
        <v>0</v>
      </c>
      <c r="F57" s="243">
        <f>F54+F55+F56</f>
        <v>0</v>
      </c>
      <c r="G57" s="245" t="str">
        <f>IF(F57=0,"",H57/F57)</f>
        <v/>
      </c>
      <c r="H57" s="245">
        <f>SUM(H54:H56)</f>
        <v>0</v>
      </c>
      <c r="I57" s="248">
        <f>F57-H57</f>
        <v>0</v>
      </c>
      <c r="J57" s="243">
        <f>J54+J55+J56</f>
        <v>0</v>
      </c>
      <c r="K57" s="245">
        <f>SUM(K54:K56)</f>
        <v>0</v>
      </c>
      <c r="L57" s="363">
        <f>SUM(L54:L56)</f>
        <v>0</v>
      </c>
      <c r="M57" s="364" t="str">
        <f>IF(L57=0,"",N57/L57)</f>
        <v/>
      </c>
      <c r="N57" s="365">
        <f>SUM(N54:N56)</f>
        <v>0</v>
      </c>
      <c r="O57" s="366">
        <f>L57-N57</f>
        <v>0</v>
      </c>
      <c r="P57" s="363">
        <f>P54+P55+P56</f>
        <v>0</v>
      </c>
      <c r="Q57" s="365" t="str">
        <f>IF(P57=0,"",R57/P57)</f>
        <v/>
      </c>
      <c r="R57" s="365">
        <f>R54+R55+R56</f>
        <v>0</v>
      </c>
      <c r="S57" s="366">
        <f>P57-R57</f>
        <v>0</v>
      </c>
      <c r="T57" s="363">
        <f>T54+T55+T56</f>
        <v>0</v>
      </c>
      <c r="U57" s="367">
        <f>U54+U55+U56</f>
        <v>0</v>
      </c>
      <c r="V57" s="370">
        <f>SUM(V54:V56)</f>
        <v>0</v>
      </c>
      <c r="W57" s="371" t="str">
        <f>IF(V57=0,"",X57/V57)</f>
        <v/>
      </c>
      <c r="X57" s="372">
        <f>SUM(X54:X56)</f>
        <v>0</v>
      </c>
      <c r="Y57" s="373">
        <f>V57-X57</f>
        <v>0</v>
      </c>
      <c r="Z57" s="370">
        <f>Z54+Z55+Z56</f>
        <v>0</v>
      </c>
      <c r="AA57" s="372" t="str">
        <f>IF(Z57=0,"",AB57/Z57)</f>
        <v/>
      </c>
      <c r="AB57" s="372">
        <f>AB54+AB55+AB56</f>
        <v>0</v>
      </c>
      <c r="AC57" s="373">
        <f>Z57-AB57</f>
        <v>0</v>
      </c>
      <c r="AD57" s="370">
        <f>AD54+AD55+AD56</f>
        <v>0</v>
      </c>
      <c r="AE57" s="374">
        <f>AE54+AE55+AE56</f>
        <v>0</v>
      </c>
      <c r="AF57" s="377">
        <f>SUM(AF54:AF56)</f>
        <v>0</v>
      </c>
      <c r="AG57" s="378" t="str">
        <f>IF(AF57=0,"",AH57/AF57)</f>
        <v/>
      </c>
      <c r="AH57" s="379">
        <f>SUM(AH54:AH56)</f>
        <v>0</v>
      </c>
      <c r="AI57" s="380">
        <f>AF57-AH57</f>
        <v>0</v>
      </c>
      <c r="AJ57" s="377">
        <f>AJ54+AJ55+AJ56</f>
        <v>0</v>
      </c>
      <c r="AK57" s="379" t="str">
        <f>IF(AJ57=0,"",AL57/AJ57)</f>
        <v/>
      </c>
      <c r="AL57" s="379">
        <f>AL54+AL55+AL56</f>
        <v>0</v>
      </c>
      <c r="AM57" s="380">
        <f>AJ57-AL57</f>
        <v>0</v>
      </c>
      <c r="AN57" s="377">
        <f>AN54+AN55+AN56</f>
        <v>0</v>
      </c>
      <c r="AO57" s="381">
        <f>AO54+AO55+AO56</f>
        <v>0</v>
      </c>
      <c r="AP57" s="384">
        <f>SUM(AP54:AP56)</f>
        <v>0</v>
      </c>
      <c r="AQ57" s="385" t="str">
        <f>IF(AP57=0,"",AR57/AP57)</f>
        <v/>
      </c>
      <c r="AR57" s="386">
        <f>SUM(AR54:AR56)</f>
        <v>0</v>
      </c>
      <c r="AS57" s="387">
        <f>AP57-AR57</f>
        <v>0</v>
      </c>
      <c r="AT57" s="384">
        <f>AT54+AT55+AT56</f>
        <v>0</v>
      </c>
      <c r="AU57" s="386" t="str">
        <f>IF(AT57=0,"",AV57/AT57)</f>
        <v/>
      </c>
      <c r="AV57" s="386">
        <f>AV54+AV55+AV56</f>
        <v>0</v>
      </c>
      <c r="AW57" s="387">
        <f>AT57-AV57</f>
        <v>0</v>
      </c>
      <c r="AX57" s="384">
        <f>AX54+AX55+AX56</f>
        <v>0</v>
      </c>
      <c r="AY57" s="388">
        <f>AY54+AY55+AY56</f>
        <v>0</v>
      </c>
      <c r="AZ57" s="391">
        <f>SUM(AZ54:AZ56)</f>
        <v>0</v>
      </c>
      <c r="BA57" s="392" t="str">
        <f>IF(AZ57=0,"",BB57/AZ57)</f>
        <v/>
      </c>
      <c r="BB57" s="393">
        <f>SUM(BB54:BB56)</f>
        <v>0</v>
      </c>
      <c r="BC57" s="394">
        <f>AZ57-BB57</f>
        <v>0</v>
      </c>
      <c r="BD57" s="391">
        <f>BD54+BD55+BD56</f>
        <v>0</v>
      </c>
      <c r="BE57" s="393" t="str">
        <f>IF(BD57=0,"",BF57/BD57)</f>
        <v/>
      </c>
      <c r="BF57" s="393">
        <f>BF54+BF55+BF56</f>
        <v>0</v>
      </c>
      <c r="BG57" s="394">
        <f>BD57-BF57</f>
        <v>0</v>
      </c>
      <c r="BH57" s="391">
        <f>BH54+BH55+BH56</f>
        <v>0</v>
      </c>
      <c r="BI57" s="395">
        <f>BI54+BI55+BI56</f>
        <v>0</v>
      </c>
      <c r="BJ57" s="243">
        <f>SUM(BJ54:BJ56)</f>
        <v>0</v>
      </c>
      <c r="BK57" s="244" t="str">
        <f>IF(BJ57=0,"",BL57/BJ57)</f>
        <v/>
      </c>
      <c r="BL57" s="245">
        <f>SUM(BL54:BL56)</f>
        <v>0</v>
      </c>
      <c r="BM57" s="248">
        <f>BJ57-BL57</f>
        <v>0</v>
      </c>
      <c r="BN57" s="243">
        <f>BN54+BN55+BN56</f>
        <v>0</v>
      </c>
      <c r="BO57" s="245" t="str">
        <f>IF(BN57=0,"",BP57/BN57)</f>
        <v/>
      </c>
      <c r="BP57" s="245">
        <f>BP54+BP55+BP56</f>
        <v>0</v>
      </c>
      <c r="BQ57" s="248">
        <f>BN57-BP57</f>
        <v>0</v>
      </c>
      <c r="BR57" s="243">
        <f>BR54+BR55+BR56</f>
        <v>0</v>
      </c>
      <c r="BS57" s="246">
        <f>BS54+BS55+BS56</f>
        <v>0</v>
      </c>
      <c r="BT57" s="363">
        <f>SUM(BT54:BT56)</f>
        <v>0</v>
      </c>
      <c r="BU57" s="364" t="str">
        <f>IF(BT57=0,"",BV57/BT57)</f>
        <v/>
      </c>
      <c r="BV57" s="365">
        <f>SUM(BV54:BV56)</f>
        <v>0</v>
      </c>
      <c r="BW57" s="366">
        <f>BT57-BV57</f>
        <v>0</v>
      </c>
      <c r="BX57" s="363">
        <f>BX54+BX55+BX56</f>
        <v>0</v>
      </c>
      <c r="BY57" s="365" t="str">
        <f>IF(BX57=0,"",BZ57/BX57)</f>
        <v/>
      </c>
      <c r="BZ57" s="365">
        <f>BZ54+BZ55+BZ56</f>
        <v>0</v>
      </c>
      <c r="CA57" s="366">
        <f>BX57-BZ57</f>
        <v>0</v>
      </c>
      <c r="CB57" s="363">
        <f>CB54+CB55+CB56</f>
        <v>0</v>
      </c>
      <c r="CC57" s="367">
        <f>CC54+CC55+CC56</f>
        <v>0</v>
      </c>
      <c r="CD57" s="370">
        <f>SUM(CD54:CD56)</f>
        <v>0</v>
      </c>
      <c r="CE57" s="371" t="str">
        <f>IF(CD57=0,"",CF57/CD57)</f>
        <v/>
      </c>
      <c r="CF57" s="372">
        <f>SUM(CF54:CF56)</f>
        <v>0</v>
      </c>
      <c r="CG57" s="373">
        <f>CD57-CF57</f>
        <v>0</v>
      </c>
      <c r="CH57" s="370">
        <f>CH54+CH55+CH56</f>
        <v>0</v>
      </c>
      <c r="CI57" s="372" t="str">
        <f>IF(CH57=0,"",CJ57/CH57)</f>
        <v/>
      </c>
      <c r="CJ57" s="372">
        <f>CJ54+CJ55+CJ56</f>
        <v>0</v>
      </c>
      <c r="CK57" s="373">
        <f>CH57-CJ57</f>
        <v>0</v>
      </c>
      <c r="CL57" s="370">
        <f>CL54+CL55+CL56</f>
        <v>0</v>
      </c>
      <c r="CM57" s="374">
        <f>CM54+CM55+CM56</f>
        <v>0</v>
      </c>
      <c r="CN57" s="377">
        <f>SUM(CN54:CN56)</f>
        <v>0</v>
      </c>
      <c r="CO57" s="378" t="str">
        <f>IF(CN57=0,"",CP57/CN57)</f>
        <v/>
      </c>
      <c r="CP57" s="379">
        <f>SUM(CP54:CP56)</f>
        <v>0</v>
      </c>
      <c r="CQ57" s="380">
        <f>CN57-CP57</f>
        <v>0</v>
      </c>
      <c r="CR57" s="377">
        <f>CR54+CR55+CR56</f>
        <v>0</v>
      </c>
      <c r="CS57" s="379" t="str">
        <f>IF(CR57=0,"",CT57/CR57)</f>
        <v/>
      </c>
      <c r="CT57" s="379">
        <f>CT54+CT55+CT56</f>
        <v>0</v>
      </c>
      <c r="CU57" s="380">
        <f>CR57-CT57</f>
        <v>0</v>
      </c>
      <c r="CV57" s="377">
        <f>CV54+CV55+CV56</f>
        <v>0</v>
      </c>
      <c r="CW57" s="381">
        <f>CW54+CW55+CW56</f>
        <v>0</v>
      </c>
      <c r="CX57" s="149"/>
      <c r="CY57" s="149"/>
      <c r="CZ57" s="149"/>
      <c r="DA57" s="149"/>
      <c r="DB57" s="149"/>
      <c r="DC57" s="149"/>
      <c r="DD57" s="149"/>
      <c r="DE57" s="149"/>
      <c r="DF57" s="149"/>
      <c r="DG57" s="149"/>
      <c r="DH57" s="149"/>
      <c r="DI57" s="149"/>
      <c r="DJ57" s="149"/>
      <c r="DK57" s="149"/>
      <c r="DL57" s="149"/>
      <c r="DM57" s="149"/>
      <c r="DN57" s="149"/>
      <c r="DO57" s="149"/>
      <c r="DP57" s="149"/>
      <c r="DQ57" s="149"/>
      <c r="DR57" s="149"/>
      <c r="DS57" s="149"/>
      <c r="DT57" s="149"/>
      <c r="DU57" s="149"/>
      <c r="DV57" s="149"/>
      <c r="DW57" s="149"/>
      <c r="DX57" s="149"/>
      <c r="DY57" s="149"/>
      <c r="DZ57" s="149"/>
      <c r="EA57" s="149"/>
      <c r="EB57" s="149"/>
      <c r="EC57" s="149"/>
      <c r="ED57" s="149"/>
      <c r="EE57" s="149"/>
      <c r="EF57" s="149"/>
      <c r="EG57" s="149"/>
      <c r="EH57" s="149"/>
      <c r="EI57" s="149"/>
      <c r="EJ57" s="149"/>
      <c r="EK57" s="149"/>
      <c r="EL57" s="149"/>
      <c r="EM57" s="149"/>
      <c r="EN57" s="149"/>
      <c r="EO57" s="149"/>
      <c r="EP57" s="149"/>
      <c r="EQ57" s="149"/>
      <c r="ER57" s="149"/>
      <c r="ES57" s="149"/>
      <c r="ET57" s="149"/>
      <c r="EU57" s="149"/>
      <c r="EV57" s="149"/>
      <c r="EW57" s="149"/>
      <c r="EX57" s="149"/>
      <c r="EY57" s="149"/>
      <c r="EZ57" s="149"/>
      <c r="FA57" s="149"/>
      <c r="FB57" s="149"/>
      <c r="FC57" s="149"/>
      <c r="FD57" s="149"/>
      <c r="FE57" s="149"/>
      <c r="FF57" s="149"/>
      <c r="FG57" s="149"/>
      <c r="FH57" s="149"/>
      <c r="FI57" s="149"/>
      <c r="FJ57" s="149"/>
      <c r="FK57" s="149"/>
      <c r="FL57" s="149"/>
      <c r="FM57" s="149"/>
      <c r="FN57" s="149"/>
      <c r="FO57" s="149"/>
      <c r="FP57" s="149"/>
      <c r="FQ57" s="149"/>
      <c r="FR57" s="149"/>
      <c r="FS57" s="149"/>
      <c r="FT57" s="149"/>
      <c r="FU57" s="149"/>
      <c r="FV57" s="149"/>
      <c r="FW57" s="149"/>
      <c r="FX57" s="149"/>
      <c r="FY57" s="149"/>
      <c r="FZ57" s="149"/>
      <c r="GA57" s="149"/>
      <c r="GB57" s="149"/>
      <c r="GC57" s="149"/>
      <c r="GD57" s="149"/>
      <c r="GE57" s="149"/>
      <c r="GF57" s="149"/>
      <c r="GG57" s="149"/>
      <c r="GH57" s="149"/>
      <c r="GI57" s="149"/>
      <c r="GJ57" s="149"/>
      <c r="GK57" s="149"/>
      <c r="GL57" s="149"/>
      <c r="GM57" s="149"/>
      <c r="GN57" s="149"/>
      <c r="GO57" s="149"/>
      <c r="GP57" s="149"/>
      <c r="GQ57" s="149"/>
      <c r="GR57" s="149"/>
      <c r="GS57" s="149"/>
      <c r="GT57" s="149"/>
      <c r="GU57" s="149"/>
      <c r="GV57" s="149"/>
      <c r="GW57" s="149"/>
      <c r="GX57" s="149"/>
      <c r="GY57" s="149"/>
      <c r="GZ57" s="149"/>
      <c r="HA57" s="149"/>
      <c r="HB57" s="149"/>
      <c r="HC57" s="149"/>
    </row>
    <row r="58" spans="1:211" x14ac:dyDescent="0.3">
      <c r="A58" s="188" t="s">
        <v>39</v>
      </c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1"/>
      <c r="BB58" s="11"/>
      <c r="BC58" s="19"/>
      <c r="BD58" s="19"/>
      <c r="BE58" s="19"/>
      <c r="BF58" s="19"/>
      <c r="BG58" s="19"/>
      <c r="BH58" s="19"/>
      <c r="BI58" s="19"/>
    </row>
    <row r="59" spans="1:211" x14ac:dyDescent="0.3">
      <c r="A59"/>
      <c r="B59"/>
      <c r="C59" s="189"/>
      <c r="D59" s="189"/>
      <c r="E59"/>
      <c r="F59"/>
      <c r="G59"/>
      <c r="H59"/>
      <c r="I59"/>
      <c r="J59"/>
      <c r="K59"/>
      <c r="L59"/>
      <c r="M5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1"/>
      <c r="BB59" s="11"/>
      <c r="BC59" s="19"/>
      <c r="BD59" s="19"/>
      <c r="BE59" s="19"/>
      <c r="BF59" s="19"/>
      <c r="BG59" s="19"/>
      <c r="BH59" s="19"/>
      <c r="BI59" s="19"/>
    </row>
    <row r="60" spans="1:211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7"/>
      <c r="Z60" s="17"/>
      <c r="AA60" s="17"/>
      <c r="AB60" s="17"/>
      <c r="AC60" s="17"/>
      <c r="AD60" s="17"/>
      <c r="AE60" s="17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1"/>
      <c r="BA60" s="11"/>
      <c r="BB60" s="19"/>
      <c r="BC60" s="19"/>
      <c r="BD60" s="19"/>
      <c r="BE60" s="19"/>
      <c r="BF60" s="19"/>
      <c r="BG60" s="19"/>
      <c r="BH60" s="19"/>
      <c r="BI60" s="19"/>
      <c r="HC60" s="33"/>
    </row>
    <row r="61" spans="1:211" ht="15" thickBot="1" x14ac:dyDescent="0.35">
      <c r="A61" s="19"/>
      <c r="B61" s="668" t="s">
        <v>35</v>
      </c>
      <c r="C61" s="668"/>
      <c r="D61" s="668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1"/>
      <c r="BA61" s="11"/>
      <c r="BB61" s="19"/>
      <c r="BC61" s="19"/>
      <c r="BD61" s="19"/>
      <c r="BE61" s="19"/>
      <c r="BF61" s="19"/>
      <c r="BG61" s="19"/>
      <c r="BH61" s="19"/>
      <c r="BI61" s="19"/>
      <c r="HC61" s="33"/>
    </row>
    <row r="62" spans="1:211" ht="31.5" customHeight="1" thickBot="1" x14ac:dyDescent="0.35">
      <c r="A62" s="53" t="s">
        <v>41</v>
      </c>
      <c r="B62" s="88" t="s">
        <v>34</v>
      </c>
      <c r="C62" s="275" t="s">
        <v>44</v>
      </c>
      <c r="D62" s="276" t="s">
        <v>36</v>
      </c>
      <c r="E62" s="19"/>
      <c r="F62" s="671" t="s">
        <v>40</v>
      </c>
      <c r="G62" s="671"/>
      <c r="H62" s="671"/>
      <c r="I62" s="19"/>
      <c r="J62" s="19"/>
      <c r="K62" s="19"/>
      <c r="O62" s="19"/>
      <c r="P62" s="19"/>
      <c r="Q62" s="19"/>
      <c r="R62" s="19"/>
      <c r="S62" s="19"/>
      <c r="T62" s="19"/>
      <c r="U62" s="19"/>
      <c r="V62" s="19"/>
      <c r="W62" s="19"/>
      <c r="X62" s="1"/>
      <c r="Y62" s="10"/>
      <c r="Z62" s="10"/>
      <c r="AA62" s="10"/>
      <c r="AB62" s="10"/>
      <c r="AC62" s="10"/>
      <c r="AD62" s="10"/>
      <c r="AE62" s="10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"/>
      <c r="AQ62" s="1"/>
      <c r="AR62" s="1"/>
      <c r="AS62" s="19"/>
      <c r="AT62" s="19"/>
      <c r="AU62" s="19"/>
      <c r="AV62" s="19"/>
      <c r="AW62" s="19"/>
      <c r="AX62" s="19"/>
      <c r="AY62" s="19"/>
      <c r="AZ62" s="11"/>
      <c r="BA62" s="11"/>
      <c r="BB62" s="19"/>
      <c r="BC62" s="19"/>
      <c r="BD62" s="19"/>
      <c r="BE62" s="19"/>
      <c r="BF62" s="19"/>
      <c r="BG62" s="19"/>
      <c r="BH62" s="19"/>
      <c r="BI62" s="19"/>
      <c r="HC62" s="33"/>
    </row>
    <row r="63" spans="1:211" x14ac:dyDescent="0.3">
      <c r="A63" s="54" t="str">
        <f>B8</f>
        <v>Partner A</v>
      </c>
      <c r="B63" s="608">
        <f>K57</f>
        <v>0</v>
      </c>
      <c r="C63" s="609">
        <f>J57</f>
        <v>0</v>
      </c>
      <c r="D63" s="610">
        <f t="shared" ref="D63:D73" si="158">SUM(B63:C63)</f>
        <v>0</v>
      </c>
      <c r="E63" s="19"/>
      <c r="F63" s="671"/>
      <c r="G63" s="671"/>
      <c r="H63" s="671"/>
      <c r="I63" s="19"/>
      <c r="J63" s="19"/>
      <c r="K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0"/>
      <c r="Z63" s="10"/>
      <c r="AA63" s="10"/>
      <c r="AB63" s="10"/>
      <c r="AC63" s="10"/>
      <c r="AD63" s="10"/>
      <c r="AE63" s="10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3"/>
      <c r="AQ63" s="13"/>
      <c r="AR63" s="13"/>
      <c r="AS63" s="19"/>
      <c r="AT63" s="19"/>
      <c r="AU63" s="19"/>
      <c r="AV63" s="19"/>
      <c r="AW63" s="19"/>
      <c r="AX63" s="19"/>
      <c r="AY63" s="19"/>
      <c r="AZ63" s="49"/>
      <c r="BA63" s="49"/>
      <c r="BB63" s="19"/>
      <c r="BC63" s="19"/>
      <c r="BD63" s="19"/>
      <c r="BE63" s="19"/>
      <c r="BF63" s="19"/>
      <c r="BG63" s="19"/>
      <c r="BH63" s="19"/>
      <c r="BI63" s="19"/>
      <c r="HC63" s="33"/>
    </row>
    <row r="64" spans="1:211" x14ac:dyDescent="0.3">
      <c r="A64" s="55" t="str">
        <f>L8</f>
        <v>Partner B</v>
      </c>
      <c r="B64" s="277">
        <f>U57</f>
        <v>0</v>
      </c>
      <c r="C64" s="278">
        <f>N57</f>
        <v>0</v>
      </c>
      <c r="D64" s="279">
        <f t="shared" si="158"/>
        <v>0</v>
      </c>
      <c r="E64" s="19"/>
      <c r="F64" s="671"/>
      <c r="G64" s="671"/>
      <c r="H64" s="671"/>
      <c r="I64" s="19"/>
      <c r="J64" s="19"/>
      <c r="K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0"/>
      <c r="Z64" s="10"/>
      <c r="AA64" s="10"/>
      <c r="AB64" s="10"/>
      <c r="AC64" s="10"/>
      <c r="AD64" s="10"/>
      <c r="AE64" s="10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3"/>
      <c r="AQ64" s="13"/>
      <c r="AR64" s="13"/>
      <c r="AS64" s="19"/>
      <c r="AT64" s="19"/>
      <c r="AU64" s="19"/>
      <c r="AV64" s="19"/>
      <c r="AW64" s="19"/>
      <c r="AX64" s="19"/>
      <c r="AY64" s="19"/>
      <c r="AZ64" s="49"/>
      <c r="BA64" s="49"/>
      <c r="BB64" s="19"/>
      <c r="BC64" s="19"/>
      <c r="BD64" s="19"/>
      <c r="BE64" s="19"/>
      <c r="BF64" s="19"/>
      <c r="BG64" s="19"/>
      <c r="BH64" s="19"/>
      <c r="BI64" s="19"/>
      <c r="HC64" s="33"/>
    </row>
    <row r="65" spans="1:211" x14ac:dyDescent="0.3">
      <c r="A65" s="55" t="str">
        <f>V8</f>
        <v>Partner C</v>
      </c>
      <c r="B65" s="277">
        <f>AE57</f>
        <v>0</v>
      </c>
      <c r="C65" s="278">
        <f>AD57</f>
        <v>0</v>
      </c>
      <c r="D65" s="279">
        <f t="shared" si="158"/>
        <v>0</v>
      </c>
      <c r="E65" s="19"/>
      <c r="F65" s="671"/>
      <c r="G65" s="671"/>
      <c r="H65" s="671"/>
      <c r="I65" s="19"/>
      <c r="J65" s="19"/>
      <c r="K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0"/>
      <c r="Z65" s="10"/>
      <c r="AA65" s="10"/>
      <c r="AB65" s="10"/>
      <c r="AC65" s="10"/>
      <c r="AD65" s="10"/>
      <c r="AE65" s="10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3"/>
      <c r="AQ65" s="13"/>
      <c r="AR65" s="13"/>
      <c r="AS65" s="19"/>
      <c r="AT65" s="19"/>
      <c r="AU65" s="19"/>
      <c r="AV65" s="19"/>
      <c r="AW65" s="19"/>
      <c r="AX65" s="19"/>
      <c r="AY65" s="19"/>
      <c r="AZ65" s="49"/>
      <c r="BA65" s="49"/>
      <c r="BB65" s="19"/>
      <c r="BC65" s="19"/>
      <c r="BD65" s="19"/>
      <c r="BE65" s="19"/>
      <c r="BF65" s="19"/>
      <c r="BG65" s="19"/>
      <c r="BH65" s="19"/>
      <c r="BI65" s="19"/>
      <c r="HC65" s="33"/>
    </row>
    <row r="66" spans="1:211" x14ac:dyDescent="0.3">
      <c r="A66" s="55" t="str">
        <f>AF8</f>
        <v>Partner D</v>
      </c>
      <c r="B66" s="277">
        <f>AO57</f>
        <v>0</v>
      </c>
      <c r="C66" s="278">
        <f>AN57</f>
        <v>0</v>
      </c>
      <c r="D66" s="279">
        <f t="shared" si="158"/>
        <v>0</v>
      </c>
      <c r="E66" s="19"/>
      <c r="F66" s="671"/>
      <c r="G66" s="671"/>
      <c r="H66" s="671"/>
      <c r="I66" s="19"/>
      <c r="J66" s="19"/>
      <c r="K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0"/>
      <c r="Z66" s="10"/>
      <c r="AA66" s="10"/>
      <c r="AB66" s="10"/>
      <c r="AC66" s="10"/>
      <c r="AD66" s="10"/>
      <c r="AE66" s="10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3"/>
      <c r="AQ66" s="13"/>
      <c r="AR66" s="13"/>
      <c r="AS66" s="19"/>
      <c r="AT66" s="19"/>
      <c r="AU66" s="19"/>
      <c r="AV66" s="19"/>
      <c r="AW66" s="19"/>
      <c r="AX66" s="19"/>
      <c r="AY66" s="19"/>
      <c r="AZ66" s="49"/>
      <c r="BA66" s="49"/>
      <c r="BB66" s="19"/>
      <c r="BC66" s="19"/>
      <c r="BD66" s="19"/>
      <c r="BE66" s="19"/>
      <c r="BF66" s="19"/>
      <c r="BG66" s="19"/>
      <c r="BH66" s="19"/>
      <c r="BI66" s="19"/>
      <c r="HC66" s="33"/>
    </row>
    <row r="67" spans="1:211" x14ac:dyDescent="0.3">
      <c r="A67" s="50" t="str">
        <f>AP8</f>
        <v>Partner E</v>
      </c>
      <c r="B67" s="277">
        <f>AY57</f>
        <v>0</v>
      </c>
      <c r="C67" s="280">
        <f>AX57</f>
        <v>0</v>
      </c>
      <c r="D67" s="279">
        <f t="shared" si="158"/>
        <v>0</v>
      </c>
      <c r="E67" s="19"/>
      <c r="F67" s="671"/>
      <c r="G67" s="671"/>
      <c r="H67" s="671"/>
      <c r="I67" s="19"/>
      <c r="J67" s="19"/>
      <c r="K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0"/>
      <c r="Z67" s="10"/>
      <c r="AA67" s="10"/>
      <c r="AB67" s="10"/>
      <c r="AC67" s="10"/>
      <c r="AD67" s="10"/>
      <c r="AE67" s="10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3"/>
      <c r="AQ67" s="13"/>
      <c r="AR67" s="13"/>
      <c r="AS67" s="19"/>
      <c r="AT67" s="19"/>
      <c r="AU67" s="19"/>
      <c r="AV67" s="19"/>
      <c r="AW67" s="19"/>
      <c r="AX67" s="19"/>
      <c r="AY67" s="19"/>
      <c r="AZ67" s="49"/>
      <c r="BA67" s="49"/>
      <c r="BB67" s="19"/>
      <c r="BC67" s="19"/>
      <c r="BD67" s="19"/>
      <c r="BE67" s="19"/>
      <c r="BF67" s="19"/>
      <c r="BG67" s="19"/>
      <c r="BH67" s="19"/>
      <c r="BI67" s="19"/>
      <c r="HC67" s="33"/>
    </row>
    <row r="68" spans="1:211" x14ac:dyDescent="0.3">
      <c r="A68" s="50" t="str">
        <f>AZ8</f>
        <v>Partner F</v>
      </c>
      <c r="B68" s="277">
        <f>BG57</f>
        <v>0</v>
      </c>
      <c r="C68" s="280">
        <f>BH57</f>
        <v>0</v>
      </c>
      <c r="D68" s="279">
        <f t="shared" si="158"/>
        <v>0</v>
      </c>
      <c r="E68" s="19"/>
      <c r="F68" s="671"/>
      <c r="G68" s="671"/>
      <c r="H68" s="671"/>
      <c r="I68" s="19"/>
      <c r="J68" s="19"/>
      <c r="K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0"/>
      <c r="Z68" s="10"/>
      <c r="AA68" s="10"/>
      <c r="AB68" s="10"/>
      <c r="AC68" s="10"/>
      <c r="AD68" s="10"/>
      <c r="AE68" s="10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3"/>
      <c r="AQ68" s="13"/>
      <c r="AR68" s="13"/>
      <c r="AS68" s="19"/>
      <c r="AT68" s="19"/>
      <c r="AU68" s="19"/>
      <c r="AV68" s="19"/>
      <c r="AW68" s="19"/>
      <c r="AX68" s="19"/>
      <c r="AY68" s="19"/>
      <c r="AZ68" s="49"/>
      <c r="BA68" s="49"/>
      <c r="BB68" s="48"/>
      <c r="BC68" s="19"/>
      <c r="BD68" s="19"/>
      <c r="BE68" s="19"/>
      <c r="BF68" s="19"/>
      <c r="BG68" s="19"/>
      <c r="BH68" s="19"/>
      <c r="BI68" s="19"/>
      <c r="HC68" s="33"/>
    </row>
    <row r="69" spans="1:211" x14ac:dyDescent="0.3">
      <c r="A69" s="50" t="str">
        <f>BJ8</f>
        <v>Partner G</v>
      </c>
      <c r="B69" s="277">
        <f>BQ57</f>
        <v>0</v>
      </c>
      <c r="C69" s="280">
        <f>BR57</f>
        <v>0</v>
      </c>
      <c r="D69" s="279">
        <f t="shared" si="158"/>
        <v>0</v>
      </c>
      <c r="E69" s="19"/>
      <c r="F69" s="671"/>
      <c r="G69" s="671"/>
      <c r="H69" s="671"/>
      <c r="I69" s="19"/>
      <c r="J69" s="19"/>
      <c r="K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0"/>
      <c r="Z69" s="10"/>
      <c r="AA69" s="10"/>
      <c r="AB69" s="10"/>
      <c r="AC69" s="10"/>
      <c r="AD69" s="10"/>
      <c r="AE69" s="10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3"/>
      <c r="AQ69" s="13"/>
      <c r="AR69" s="13"/>
      <c r="AS69" s="19"/>
      <c r="AT69" s="19"/>
      <c r="AU69" s="19"/>
      <c r="AV69" s="19"/>
      <c r="AW69" s="19"/>
      <c r="AX69" s="19"/>
      <c r="AY69" s="19"/>
      <c r="AZ69" s="49"/>
      <c r="BA69" s="49"/>
      <c r="BB69" s="48"/>
      <c r="BC69" s="19"/>
      <c r="BD69" s="19"/>
      <c r="BE69" s="19"/>
      <c r="BF69" s="19"/>
      <c r="BG69" s="19"/>
      <c r="BH69" s="19"/>
      <c r="BI69" s="19"/>
      <c r="HC69" s="33"/>
    </row>
    <row r="70" spans="1:211" x14ac:dyDescent="0.3">
      <c r="A70" s="50" t="str">
        <f>BT8</f>
        <v>Partner H</v>
      </c>
      <c r="B70" s="277">
        <f>AI61</f>
        <v>0</v>
      </c>
      <c r="C70" s="280">
        <f>BV57</f>
        <v>0</v>
      </c>
      <c r="D70" s="279">
        <f t="shared" si="158"/>
        <v>0</v>
      </c>
      <c r="E70" s="19"/>
      <c r="F70" s="671"/>
      <c r="G70" s="671"/>
      <c r="H70" s="671"/>
      <c r="I70" s="19"/>
      <c r="J70" s="19"/>
      <c r="K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0"/>
      <c r="Z70" s="10"/>
      <c r="AA70" s="10"/>
      <c r="AB70" s="10"/>
      <c r="AC70" s="10"/>
      <c r="AD70" s="10"/>
      <c r="AE70" s="10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3"/>
      <c r="AQ70" s="13"/>
      <c r="AR70" s="13"/>
      <c r="AS70" s="19"/>
      <c r="AT70" s="19"/>
      <c r="AU70" s="19"/>
      <c r="AV70" s="19"/>
      <c r="AW70" s="19"/>
      <c r="AX70" s="19"/>
      <c r="AY70" s="19"/>
      <c r="AZ70" s="49"/>
      <c r="BA70" s="49"/>
      <c r="BB70" s="48"/>
      <c r="BC70" s="19"/>
      <c r="BD70" s="19"/>
      <c r="BE70" s="19"/>
      <c r="BF70" s="19"/>
      <c r="BG70" s="19"/>
      <c r="BH70" s="19"/>
      <c r="BI70" s="19"/>
      <c r="HC70" s="33"/>
    </row>
    <row r="71" spans="1:211" x14ac:dyDescent="0.3">
      <c r="A71" s="55" t="str">
        <f>CD8</f>
        <v>Partner I</v>
      </c>
      <c r="B71" s="277">
        <f>CM57</f>
        <v>0</v>
      </c>
      <c r="C71" s="278">
        <f>CL57</f>
        <v>0</v>
      </c>
      <c r="D71" s="279">
        <f t="shared" si="158"/>
        <v>0</v>
      </c>
      <c r="E71" s="45"/>
      <c r="F71" s="671"/>
      <c r="G71" s="671"/>
      <c r="H71" s="671"/>
      <c r="I71" s="45"/>
      <c r="J71" s="45"/>
      <c r="K71" s="45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0"/>
      <c r="Z71" s="10"/>
      <c r="AA71" s="10"/>
      <c r="AB71" s="10"/>
      <c r="AC71" s="10"/>
      <c r="AD71" s="10"/>
      <c r="AE71" s="10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3"/>
      <c r="AQ71" s="13"/>
      <c r="AR71" s="13"/>
      <c r="AS71" s="19"/>
      <c r="AT71" s="19"/>
      <c r="AU71" s="19"/>
      <c r="AV71" s="19"/>
      <c r="AW71" s="19"/>
      <c r="AX71" s="19"/>
      <c r="AY71" s="19"/>
      <c r="AZ71" s="51"/>
      <c r="BA71" s="51"/>
      <c r="BB71" s="48"/>
      <c r="BC71" s="19"/>
      <c r="BD71" s="19"/>
      <c r="BE71" s="19"/>
      <c r="BF71" s="19"/>
      <c r="BG71" s="19"/>
      <c r="BH71" s="19"/>
      <c r="BI71" s="19"/>
      <c r="HC71" s="33"/>
    </row>
    <row r="72" spans="1:211" ht="15" thickBot="1" x14ac:dyDescent="0.35">
      <c r="A72" s="52" t="str">
        <f>CN8</f>
        <v>Partner J</v>
      </c>
      <c r="B72" s="277">
        <f>CW57</f>
        <v>0</v>
      </c>
      <c r="C72" s="281">
        <f>CV57</f>
        <v>0</v>
      </c>
      <c r="D72" s="282">
        <f t="shared" si="158"/>
        <v>0</v>
      </c>
      <c r="E72" s="45"/>
      <c r="F72" s="671"/>
      <c r="G72" s="671"/>
      <c r="H72" s="671"/>
      <c r="I72" s="45"/>
      <c r="J72" s="45"/>
      <c r="K72" s="45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0"/>
      <c r="Z72" s="10"/>
      <c r="AA72" s="10"/>
      <c r="AB72" s="10"/>
      <c r="AC72" s="10"/>
      <c r="AD72" s="10"/>
      <c r="AE72" s="10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3"/>
      <c r="AQ72" s="13"/>
      <c r="AR72" s="13"/>
      <c r="AS72" s="51"/>
      <c r="AT72" s="51"/>
      <c r="AU72" s="51"/>
      <c r="AV72" s="51"/>
      <c r="AW72" s="51"/>
      <c r="AX72" s="51"/>
      <c r="AY72" s="51"/>
      <c r="AZ72" s="49"/>
      <c r="BA72" s="49"/>
      <c r="BB72" s="48"/>
      <c r="BC72" s="19"/>
      <c r="BD72" s="19"/>
      <c r="BE72" s="19"/>
      <c r="BF72" s="19"/>
      <c r="BG72" s="19"/>
      <c r="BH72" s="19"/>
      <c r="BI72" s="19"/>
      <c r="HC72" s="33"/>
    </row>
    <row r="73" spans="1:211" x14ac:dyDescent="0.3">
      <c r="A73" s="56" t="s">
        <v>36</v>
      </c>
      <c r="B73" s="58">
        <f>SUM(B63:B72)</f>
        <v>0</v>
      </c>
      <c r="C73" s="59">
        <f>SUM(C63:C72)</f>
        <v>0</v>
      </c>
      <c r="D73" s="60">
        <f t="shared" si="158"/>
        <v>0</v>
      </c>
      <c r="E73" s="19"/>
      <c r="F73" s="671"/>
      <c r="G73" s="671"/>
      <c r="H73" s="671"/>
      <c r="I73" s="19"/>
      <c r="J73" s="19"/>
      <c r="K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HC73" s="33"/>
    </row>
    <row r="74" spans="1:211" ht="15" thickBot="1" x14ac:dyDescent="0.35">
      <c r="A74" s="57" t="s">
        <v>37</v>
      </c>
      <c r="B74" s="61" t="e">
        <f>B73/$D$73</f>
        <v>#DIV/0!</v>
      </c>
      <c r="C74" s="62" t="e">
        <f>C73/$D$73</f>
        <v>#DIV/0!</v>
      </c>
      <c r="D74" s="63">
        <v>1</v>
      </c>
      <c r="E74" s="19"/>
      <c r="F74" s="671"/>
      <c r="G74" s="671"/>
      <c r="H74" s="671"/>
      <c r="I74" s="19"/>
      <c r="J74" s="19"/>
      <c r="K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HC74" s="33"/>
    </row>
    <row r="75" spans="1:211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HC75" s="33"/>
    </row>
    <row r="76" spans="1:211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HC76" s="33"/>
    </row>
    <row r="77" spans="1:211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</row>
    <row r="78" spans="1:211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</row>
    <row r="79" spans="1:211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</row>
    <row r="80" spans="1:211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</row>
    <row r="81" spans="1:6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</row>
    <row r="82" spans="1:61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</row>
    <row r="83" spans="1:61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</row>
    <row r="84" spans="1:61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</row>
    <row r="85" spans="1:6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</row>
    <row r="86" spans="1:61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</row>
    <row r="87" spans="1:61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</row>
    <row r="88" spans="1:61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</row>
    <row r="89" spans="1:61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</row>
    <row r="90" spans="1:61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</row>
    <row r="91" spans="1:61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</row>
    <row r="92" spans="1:61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</row>
    <row r="93" spans="1:61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</row>
    <row r="94" spans="1:61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</row>
    <row r="95" spans="1:61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</row>
    <row r="96" spans="1:6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</row>
    <row r="97" spans="1:6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</row>
    <row r="98" spans="1:61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</row>
    <row r="99" spans="1:61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</row>
    <row r="100" spans="1:61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</row>
    <row r="101" spans="1:61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</row>
    <row r="102" spans="1:61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</row>
    <row r="103" spans="1:6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</row>
    <row r="104" spans="1:6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</row>
    <row r="105" spans="1:61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</row>
    <row r="106" spans="1:61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</row>
    <row r="107" spans="1:61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</row>
    <row r="108" spans="1:61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</row>
    <row r="109" spans="1:61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</row>
    <row r="110" spans="1:61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</row>
    <row r="111" spans="1:61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</row>
    <row r="112" spans="1:61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</row>
    <row r="113" spans="1:61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</row>
    <row r="114" spans="1:61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</row>
    <row r="115" spans="1:61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</row>
    <row r="116" spans="1:61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</row>
    <row r="117" spans="1:61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</row>
    <row r="118" spans="1:61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</row>
    <row r="119" spans="1:61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</row>
    <row r="120" spans="1:61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</row>
    <row r="121" spans="1:6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</row>
    <row r="122" spans="1:61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</row>
    <row r="123" spans="1:6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</row>
    <row r="124" spans="1:6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</row>
    <row r="125" spans="1:6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</row>
    <row r="126" spans="1:6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</row>
    <row r="127" spans="1:6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</row>
    <row r="128" spans="1:6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</row>
    <row r="129" spans="1:6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</row>
    <row r="130" spans="1:6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</row>
    <row r="131" spans="1:6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</row>
    <row r="132" spans="1:6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</row>
    <row r="133" spans="1:6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</row>
    <row r="134" spans="1:6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</row>
    <row r="135" spans="1:6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</row>
    <row r="136" spans="1:6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</row>
    <row r="137" spans="1:6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</row>
    <row r="138" spans="1:6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</row>
    <row r="139" spans="1:6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</row>
    <row r="140" spans="1:6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</row>
    <row r="141" spans="1:61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</row>
    <row r="142" spans="1:61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</row>
    <row r="143" spans="1:61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</row>
    <row r="144" spans="1:61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</row>
    <row r="145" spans="1:61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</row>
    <row r="146" spans="1:6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</row>
    <row r="147" spans="1:6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</row>
    <row r="148" spans="1:61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</row>
    <row r="149" spans="1:6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</row>
    <row r="150" spans="1:61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</row>
    <row r="151" spans="1:61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</row>
    <row r="152" spans="1:6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</row>
    <row r="153" spans="1:61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</row>
    <row r="154" spans="1:61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</row>
    <row r="155" spans="1:6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</row>
    <row r="156" spans="1:61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</row>
  </sheetData>
  <mergeCells count="138">
    <mergeCell ref="B61:D61"/>
    <mergeCell ref="BM8:BM9"/>
    <mergeCell ref="BW8:BW9"/>
    <mergeCell ref="BC8:BC9"/>
    <mergeCell ref="E8:E9"/>
    <mergeCell ref="C8:C9"/>
    <mergeCell ref="D8:D9"/>
    <mergeCell ref="F62:H74"/>
    <mergeCell ref="B2:W2"/>
    <mergeCell ref="O8:O9"/>
    <mergeCell ref="Y8:Y9"/>
    <mergeCell ref="AI8:AI9"/>
    <mergeCell ref="AS8:AS9"/>
    <mergeCell ref="AQ8:AQ9"/>
    <mergeCell ref="AR8:AR9"/>
    <mergeCell ref="BA8:BA9"/>
    <mergeCell ref="BB8:BB9"/>
    <mergeCell ref="BK8:BK9"/>
    <mergeCell ref="BL8:BL9"/>
    <mergeCell ref="BU8:BU9"/>
    <mergeCell ref="DB8:DB9"/>
    <mergeCell ref="CE8:CE9"/>
    <mergeCell ref="CF8:CF9"/>
    <mergeCell ref="CO8:CO9"/>
    <mergeCell ref="CP8:CP9"/>
    <mergeCell ref="DA8:DA9"/>
    <mergeCell ref="CZ8:CZ9"/>
    <mergeCell ref="CG8:CG9"/>
    <mergeCell ref="AM8:AM9"/>
    <mergeCell ref="AU8:AU9"/>
    <mergeCell ref="AV8:AV9"/>
    <mergeCell ref="AW8:AW9"/>
    <mergeCell ref="BG8:BG9"/>
    <mergeCell ref="BO8:BO9"/>
    <mergeCell ref="BP8:BP9"/>
    <mergeCell ref="BV8:BV9"/>
    <mergeCell ref="CQ8:CQ9"/>
    <mergeCell ref="J6:K6"/>
    <mergeCell ref="J8:J9"/>
    <mergeCell ref="K8:K9"/>
    <mergeCell ref="G8:G9"/>
    <mergeCell ref="H8:H9"/>
    <mergeCell ref="I8:I9"/>
    <mergeCell ref="B5:E5"/>
    <mergeCell ref="F5:I5"/>
    <mergeCell ref="AH8:AH9"/>
    <mergeCell ref="M8:M9"/>
    <mergeCell ref="N8:N9"/>
    <mergeCell ref="W8:W9"/>
    <mergeCell ref="X8:X9"/>
    <mergeCell ref="AG8:AG9"/>
    <mergeCell ref="AA8:AA9"/>
    <mergeCell ref="AB8:AB9"/>
    <mergeCell ref="AC8:AC9"/>
    <mergeCell ref="V4:AC4"/>
    <mergeCell ref="V5:Y5"/>
    <mergeCell ref="Z5:AC5"/>
    <mergeCell ref="AK8:AK9"/>
    <mergeCell ref="AL8:AL9"/>
    <mergeCell ref="AF4:AM4"/>
    <mergeCell ref="AF5:AI5"/>
    <mergeCell ref="AJ5:AM5"/>
    <mergeCell ref="Q8:Q9"/>
    <mergeCell ref="R8:R9"/>
    <mergeCell ref="S8:S9"/>
    <mergeCell ref="L4:S4"/>
    <mergeCell ref="L5:O5"/>
    <mergeCell ref="P5:S5"/>
    <mergeCell ref="BQ8:BQ9"/>
    <mergeCell ref="BJ4:BQ4"/>
    <mergeCell ref="BJ5:BM5"/>
    <mergeCell ref="BN5:BQ5"/>
    <mergeCell ref="BY8:BY9"/>
    <mergeCell ref="AP4:AW4"/>
    <mergeCell ref="AP5:AS5"/>
    <mergeCell ref="AT5:AW5"/>
    <mergeCell ref="BE8:BE9"/>
    <mergeCell ref="BF8:BF9"/>
    <mergeCell ref="AZ4:BG4"/>
    <mergeCell ref="AZ5:BC5"/>
    <mergeCell ref="BD5:BG5"/>
    <mergeCell ref="BT49:CA49"/>
    <mergeCell ref="CD49:CK49"/>
    <mergeCell ref="CN49:CU49"/>
    <mergeCell ref="V49:AC49"/>
    <mergeCell ref="AF49:AM49"/>
    <mergeCell ref="AP49:AW49"/>
    <mergeCell ref="B49:K49"/>
    <mergeCell ref="CU8:CU9"/>
    <mergeCell ref="CD4:CK4"/>
    <mergeCell ref="CD5:CG5"/>
    <mergeCell ref="CH5:CK5"/>
    <mergeCell ref="CN4:CU4"/>
    <mergeCell ref="CN5:CQ5"/>
    <mergeCell ref="CR5:CU5"/>
    <mergeCell ref="CI8:CI9"/>
    <mergeCell ref="CJ8:CJ9"/>
    <mergeCell ref="CK8:CK9"/>
    <mergeCell ref="CS8:CS9"/>
    <mergeCell ref="CT8:CT9"/>
    <mergeCell ref="BZ8:BZ9"/>
    <mergeCell ref="CA8:CA9"/>
    <mergeCell ref="BT4:CA4"/>
    <mergeCell ref="BT5:BW5"/>
    <mergeCell ref="BX5:CA5"/>
    <mergeCell ref="B50:E50"/>
    <mergeCell ref="F50:I50"/>
    <mergeCell ref="L50:O50"/>
    <mergeCell ref="P50:S50"/>
    <mergeCell ref="V50:Y50"/>
    <mergeCell ref="J50:K50"/>
    <mergeCell ref="T50:U50"/>
    <mergeCell ref="AZ49:BG49"/>
    <mergeCell ref="BJ49:BQ49"/>
    <mergeCell ref="CV50:CW50"/>
    <mergeCell ref="L49:U49"/>
    <mergeCell ref="AX50:AY50"/>
    <mergeCell ref="BH50:BI50"/>
    <mergeCell ref="BR50:BS50"/>
    <mergeCell ref="CB50:CC50"/>
    <mergeCell ref="CL50:CM50"/>
    <mergeCell ref="BX50:CA50"/>
    <mergeCell ref="CD50:CG50"/>
    <mergeCell ref="CH50:CK50"/>
    <mergeCell ref="CN50:CQ50"/>
    <mergeCell ref="CR50:CU50"/>
    <mergeCell ref="AZ50:BC50"/>
    <mergeCell ref="BD50:BG50"/>
    <mergeCell ref="BJ50:BM50"/>
    <mergeCell ref="BN50:BQ50"/>
    <mergeCell ref="BT50:BW50"/>
    <mergeCell ref="Z50:AC50"/>
    <mergeCell ref="AF50:AI50"/>
    <mergeCell ref="AJ50:AM50"/>
    <mergeCell ref="AP50:AS50"/>
    <mergeCell ref="AT50:AW50"/>
    <mergeCell ref="AD50:AE50"/>
    <mergeCell ref="AN50:AO50"/>
  </mergeCells>
  <conditionalFormatting sqref="C73">
    <cfRule type="expression" dxfId="22" priority="24">
      <formula>AND($C$73&gt;0,$C$73&lt;250000)</formula>
    </cfRule>
    <cfRule type="expression" dxfId="21" priority="25">
      <formula>$C$73&gt;750000</formula>
    </cfRule>
  </conditionalFormatting>
  <conditionalFormatting sqref="C74">
    <cfRule type="expression" dxfId="20" priority="26">
      <formula>$C$74&gt;70%</formula>
    </cfRule>
  </conditionalFormatting>
  <conditionalFormatting sqref="D11:D20 BL11:BL20 D22:D31 BL22:BL31 D33:D42 BL33:BL42">
    <cfRule type="cellIs" dxfId="19" priority="20" operator="equal">
      <formula>0</formula>
    </cfRule>
  </conditionalFormatting>
  <conditionalFormatting sqref="H11:H20 H22:H31 H33:H42">
    <cfRule type="cellIs" dxfId="18" priority="12" operator="equal">
      <formula>0</formula>
    </cfRule>
  </conditionalFormatting>
  <conditionalFormatting sqref="J11:J20">
    <cfRule type="cellIs" dxfId="17" priority="2" operator="equal">
      <formula>0</formula>
    </cfRule>
  </conditionalFormatting>
  <conditionalFormatting sqref="J22:J31">
    <cfRule type="cellIs" dxfId="16" priority="1" operator="equal">
      <formula>0</formula>
    </cfRule>
  </conditionalFormatting>
  <conditionalFormatting sqref="N11:N20 BV11:BV20 N22:N31 BV22:BV31 N33:N42 BV33:BV42">
    <cfRule type="cellIs" dxfId="15" priority="17" operator="equal">
      <formula>0</formula>
    </cfRule>
  </conditionalFormatting>
  <conditionalFormatting sqref="R11:R20 R22:R31 R33:R42">
    <cfRule type="cellIs" dxfId="14" priority="11" operator="equal">
      <formula>0</formula>
    </cfRule>
  </conditionalFormatting>
  <conditionalFormatting sqref="X11:X20 X22:X31 X33:X42">
    <cfRule type="cellIs" dxfId="13" priority="19" operator="equal">
      <formula>0</formula>
    </cfRule>
  </conditionalFormatting>
  <conditionalFormatting sqref="AB11:AB20 AB22:AB31 AB33:AB42">
    <cfRule type="cellIs" dxfId="12" priority="10" operator="equal">
      <formula>0</formula>
    </cfRule>
  </conditionalFormatting>
  <conditionalFormatting sqref="AH11:AH20 AH22:AH31 AH33:AH42">
    <cfRule type="cellIs" dxfId="11" priority="18" operator="equal">
      <formula>0</formula>
    </cfRule>
  </conditionalFormatting>
  <conditionalFormatting sqref="AL11:AL20 AL22:AL31 AL33:AL42">
    <cfRule type="cellIs" dxfId="10" priority="9" operator="equal">
      <formula>0</formula>
    </cfRule>
  </conditionalFormatting>
  <conditionalFormatting sqref="AR11:AR20 AR22:AR31 AR33:AR42">
    <cfRule type="cellIs" dxfId="9" priority="16" operator="equal">
      <formula>0</formula>
    </cfRule>
  </conditionalFormatting>
  <conditionalFormatting sqref="AV11:AV20 AV22:AV31 AV33:AV42">
    <cfRule type="cellIs" dxfId="8" priority="8" operator="equal">
      <formula>0</formula>
    </cfRule>
  </conditionalFormatting>
  <conditionalFormatting sqref="BB11:BB20 BB22:BB31 BB33:BB42">
    <cfRule type="cellIs" dxfId="7" priority="15" operator="equal">
      <formula>0</formula>
    </cfRule>
  </conditionalFormatting>
  <conditionalFormatting sqref="BF11:BF20 BF22:BF31 BF33:BF42">
    <cfRule type="cellIs" dxfId="6" priority="7" operator="equal">
      <formula>0</formula>
    </cfRule>
  </conditionalFormatting>
  <conditionalFormatting sqref="BP11:BP20 BP22:BP31 BP33:BP42">
    <cfRule type="cellIs" dxfId="5" priority="6" operator="equal">
      <formula>0</formula>
    </cfRule>
  </conditionalFormatting>
  <conditionalFormatting sqref="BZ11:BZ20 BZ22:BZ31 BZ33:BZ42">
    <cfRule type="cellIs" dxfId="4" priority="5" operator="equal">
      <formula>0</formula>
    </cfRule>
  </conditionalFormatting>
  <conditionalFormatting sqref="CF11:CF20 CF22:CF31 CF33:CF42">
    <cfRule type="cellIs" dxfId="3" priority="14" operator="equal">
      <formula>0</formula>
    </cfRule>
  </conditionalFormatting>
  <conditionalFormatting sqref="CJ11:CJ20 CJ22:CJ31 CJ33:CJ42">
    <cfRule type="cellIs" dxfId="2" priority="4" operator="equal">
      <formula>0</formula>
    </cfRule>
  </conditionalFormatting>
  <conditionalFormatting sqref="CP11:CP20 CP22:CP31 CP33:CP42">
    <cfRule type="cellIs" dxfId="1" priority="13" operator="equal">
      <formula>0</formula>
    </cfRule>
  </conditionalFormatting>
  <conditionalFormatting sqref="CT11:CT20 CT22:CT31 CT33:CT42">
    <cfRule type="cellIs" dxfId="0" priority="3" operator="equal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077975B30AC34395A3603570D5A8F9" ma:contentTypeVersion="14" ma:contentTypeDescription="Create a new document." ma:contentTypeScope="" ma:versionID="ab5c8abc8dbde112cd3f44b39ef28ac9">
  <xsd:schema xmlns:xsd="http://www.w3.org/2001/XMLSchema" xmlns:xs="http://www.w3.org/2001/XMLSchema" xmlns:p="http://schemas.microsoft.com/office/2006/metadata/properties" xmlns:ns2="efad9382-f397-43e4-a601-c46dd85e0492" xmlns:ns3="5657d727-5b45-4200-a5c2-44cf58fa7c2a" targetNamespace="http://schemas.microsoft.com/office/2006/metadata/properties" ma:root="true" ma:fieldsID="d9bb990decc838a860a8ec0456168c3b" ns2:_="" ns3:_="">
    <xsd:import namespace="efad9382-f397-43e4-a601-c46dd85e0492"/>
    <xsd:import namespace="5657d727-5b45-4200-a5c2-44cf58fa7c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d9382-f397-43e4-a601-c46dd85e04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1deb850-17ec-4b8a-aecf-a78547dbc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7d727-5b45-4200-a5c2-44cf58fa7c2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046f70-9da7-4fca-b753-f0624dc5e99d}" ma:internalName="TaxCatchAll" ma:showField="CatchAllData" ma:web="5657d727-5b45-4200-a5c2-44cf58fa7c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57d727-5b45-4200-a5c2-44cf58fa7c2a" xsi:nil="true"/>
    <lcf76f155ced4ddcb4097134ff3c332f xmlns="efad9382-f397-43e4-a601-c46dd85e04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09AF58-F24C-438E-A554-AA12EA36F1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d9382-f397-43e4-a601-c46dd85e0492"/>
    <ds:schemaRef ds:uri="5657d727-5b45-4200-a5c2-44cf58fa7c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C9E666-CD92-4961-BFEF-7DE978B577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9574C3-EBDD-447F-BA4D-DF32CFF061E6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efad9382-f397-43e4-a601-c46dd85e0492"/>
    <ds:schemaRef ds:uri="5657d727-5b45-4200-a5c2-44cf58fa7c2a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Financiele onderbouwing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R.A. Bezemer</dc:creator>
  <cp:keywords/>
  <dc:description/>
  <cp:lastModifiedBy>Bauke Vollebregt</cp:lastModifiedBy>
  <cp:revision/>
  <dcterms:created xsi:type="dcterms:W3CDTF">2024-03-25T06:46:47Z</dcterms:created>
  <dcterms:modified xsi:type="dcterms:W3CDTF">2026-03-23T10:44:27Z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0x010100D2077975B30AC34395A3603570D5A8F9</vt:lpwstr>
  </property>
  <property fmtid="{D5CDD505-2E9C-101B-9397-08002B2CF9AE}" pid="3" name="TNOC_DocumentType">
    <vt:lpwstr/>
  </property>
  <property fmtid="{D5CDD505-2E9C-101B-9397-08002B2CF9AE}" pid="4" name="_dlc_DocIdItemGuid">
    <vt:lpwstr>da781552-28e9-4cb0-afb1-1cb02045d889</vt:lpwstr>
  </property>
  <property fmtid="{D5CDD505-2E9C-101B-9397-08002B2CF9AE}" pid="5" name="TNOC_DocumentCategory">
    <vt:lpwstr/>
  </property>
  <property fmtid="{D5CDD505-2E9C-101B-9397-08002B2CF9AE}" pid="6" name="TNOC_ClusterType">
    <vt:lpwstr>1;#Project|fa11c4c9-105f-402c-bb40-9a56b4989397</vt:lpwstr>
  </property>
  <property fmtid="{D5CDD505-2E9C-101B-9397-08002B2CF9AE}" pid="7" name="TNOC_DocumentClassification">
    <vt:lpwstr>5;#TNO Internal|1a23c89f-ef54-4907-86fd-8242403ff722</vt:lpwstr>
  </property>
  <property fmtid="{D5CDD505-2E9C-101B-9397-08002B2CF9AE}" pid="8" name="MediaServiceImageTags">
    <vt:lpwstr/>
  </property>
</Properties>
</file>