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tno.sharepoint.com/teams/P060.66897/TeamDocuments/Team/Work/Call 2025/"/>
    </mc:Choice>
  </mc:AlternateContent>
  <xr:revisionPtr revIDLastSave="0" documentId="8_{55BBD5B8-05F7-4D89-A87F-6F2AD28B1ACE}" xr6:coauthVersionLast="47" xr6:coauthVersionMax="47" xr10:uidLastSave="{00000000-0000-0000-0000-000000000000}"/>
  <bookViews>
    <workbookView xWindow="3855" yWindow="3855" windowWidth="33525" windowHeight="16740" xr2:uid="{81FD7519-BF3D-48A1-94A4-2E4984FBC9E7}"/>
  </bookViews>
  <sheets>
    <sheet name="Financiele onderbouw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2" i="1"/>
  <c r="AQ32" i="1"/>
  <c r="AQ31" i="1"/>
  <c r="AT10" i="1"/>
  <c r="AT27" i="1"/>
  <c r="AT28" i="1"/>
  <c r="AT29" i="1"/>
  <c r="AT9" i="1"/>
  <c r="AS29" i="1"/>
  <c r="AS28" i="1"/>
  <c r="AS27" i="1"/>
  <c r="AS26" i="1"/>
  <c r="AS25" i="1"/>
  <c r="AS24" i="1"/>
  <c r="AS23" i="1"/>
  <c r="AS22" i="1"/>
  <c r="AS21" i="1"/>
  <c r="AS20" i="1"/>
  <c r="AS18" i="1"/>
  <c r="AS17" i="1"/>
  <c r="AS16" i="1"/>
  <c r="AS15" i="1"/>
  <c r="AS14" i="1"/>
  <c r="AS13" i="1"/>
  <c r="AS12" i="1"/>
  <c r="AS11" i="1"/>
  <c r="AS10" i="1"/>
  <c r="AS9" i="1"/>
  <c r="AR29" i="1"/>
  <c r="AR28" i="1"/>
  <c r="AR27" i="1"/>
  <c r="AR25" i="1"/>
  <c r="AT25" i="1" s="1"/>
  <c r="AR10" i="1"/>
  <c r="D29" i="1"/>
  <c r="D28" i="1"/>
  <c r="D27" i="1"/>
  <c r="D26" i="1"/>
  <c r="AR26" i="1" s="1"/>
  <c r="AT26" i="1" s="1"/>
  <c r="D25" i="1"/>
  <c r="D24" i="1"/>
  <c r="D23" i="1"/>
  <c r="D22" i="1"/>
  <c r="D20" i="1"/>
  <c r="D19" i="1"/>
  <c r="D18" i="1"/>
  <c r="D17" i="1"/>
  <c r="D16" i="1"/>
  <c r="D15" i="1"/>
  <c r="AR15" i="1" s="1"/>
  <c r="D14" i="1"/>
  <c r="D13" i="1"/>
  <c r="D12" i="1"/>
  <c r="AR12" i="1" s="1"/>
  <c r="AT12" i="1" s="1"/>
  <c r="D11" i="1"/>
  <c r="D10" i="1"/>
  <c r="D9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  <c r="H11" i="1"/>
  <c r="AR11" i="1" s="1"/>
  <c r="AT11" i="1" s="1"/>
  <c r="H10" i="1"/>
  <c r="H9" i="1"/>
  <c r="L29" i="1"/>
  <c r="L28" i="1"/>
  <c r="L27" i="1"/>
  <c r="L26" i="1"/>
  <c r="L25" i="1"/>
  <c r="L24" i="1"/>
  <c r="AR24" i="1" s="1"/>
  <c r="AT24" i="1" s="1"/>
  <c r="L23" i="1"/>
  <c r="L22" i="1"/>
  <c r="L21" i="1"/>
  <c r="AR21" i="1" s="1"/>
  <c r="L20" i="1"/>
  <c r="AR20" i="1" s="1"/>
  <c r="AT20" i="1" s="1"/>
  <c r="L19" i="1"/>
  <c r="L18" i="1"/>
  <c r="L17" i="1"/>
  <c r="L16" i="1"/>
  <c r="L15" i="1"/>
  <c r="L14" i="1"/>
  <c r="L13" i="1"/>
  <c r="L12" i="1"/>
  <c r="L11" i="1"/>
  <c r="L10" i="1"/>
  <c r="L9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N29" i="1"/>
  <c r="AN28" i="1"/>
  <c r="AN27" i="1"/>
  <c r="AN26" i="1"/>
  <c r="AN25" i="1"/>
  <c r="AN24" i="1"/>
  <c r="AN23" i="1"/>
  <c r="AN22" i="1"/>
  <c r="AN21" i="1"/>
  <c r="AN20" i="1"/>
  <c r="AN10" i="1"/>
  <c r="AN11" i="1"/>
  <c r="AN12" i="1"/>
  <c r="AN13" i="1"/>
  <c r="AN14" i="1"/>
  <c r="AN15" i="1"/>
  <c r="AN16" i="1"/>
  <c r="AN17" i="1"/>
  <c r="AN18" i="1"/>
  <c r="AN9" i="1"/>
  <c r="A32" i="1"/>
  <c r="A31" i="1"/>
  <c r="A40" i="1"/>
  <c r="A39" i="1"/>
  <c r="A56" i="1"/>
  <c r="A55" i="1"/>
  <c r="A54" i="1"/>
  <c r="A53" i="1"/>
  <c r="AL35" i="1"/>
  <c r="AO32" i="1"/>
  <c r="AL32" i="1"/>
  <c r="AM32" i="1" s="1"/>
  <c r="AO31" i="1"/>
  <c r="AL31" i="1"/>
  <c r="AO30" i="1"/>
  <c r="AL30" i="1"/>
  <c r="AN19" i="1"/>
  <c r="AN8" i="1"/>
  <c r="AH35" i="1"/>
  <c r="AK32" i="1"/>
  <c r="AH32" i="1"/>
  <c r="AI32" i="1" s="1"/>
  <c r="AK31" i="1"/>
  <c r="AH31" i="1"/>
  <c r="AI31" i="1" s="1"/>
  <c r="AK30" i="1"/>
  <c r="AH30" i="1"/>
  <c r="AI30" i="1" s="1"/>
  <c r="AJ8" i="1"/>
  <c r="AD35" i="1"/>
  <c r="Z35" i="1"/>
  <c r="V35" i="1"/>
  <c r="R35" i="1"/>
  <c r="N35" i="1"/>
  <c r="J35" i="1"/>
  <c r="F35" i="1"/>
  <c r="B35" i="1"/>
  <c r="AG32" i="1"/>
  <c r="AD32" i="1"/>
  <c r="AE32" i="1" s="1"/>
  <c r="AC32" i="1"/>
  <c r="Z32" i="1"/>
  <c r="AA32" i="1" s="1"/>
  <c r="AG31" i="1"/>
  <c r="AD31" i="1"/>
  <c r="AE31" i="1" s="1"/>
  <c r="AC31" i="1"/>
  <c r="Z31" i="1"/>
  <c r="AA31" i="1" s="1"/>
  <c r="AG30" i="1"/>
  <c r="AD30" i="1"/>
  <c r="AE30" i="1" s="1"/>
  <c r="AC30" i="1"/>
  <c r="Z30" i="1"/>
  <c r="AA30" i="1" s="1"/>
  <c r="AF8" i="1"/>
  <c r="AB8" i="1"/>
  <c r="A52" i="1"/>
  <c r="A51" i="1"/>
  <c r="A50" i="1"/>
  <c r="A49" i="1"/>
  <c r="A48" i="1"/>
  <c r="A47" i="1"/>
  <c r="X8" i="1"/>
  <c r="T8" i="1"/>
  <c r="P8" i="1"/>
  <c r="L8" i="1"/>
  <c r="H8" i="1"/>
  <c r="D8" i="1"/>
  <c r="E31" i="1"/>
  <c r="F31" i="1"/>
  <c r="I31" i="1"/>
  <c r="J31" i="1"/>
  <c r="M31" i="1"/>
  <c r="N31" i="1"/>
  <c r="O31" i="1" s="1"/>
  <c r="Q31" i="1"/>
  <c r="R31" i="1"/>
  <c r="S31" i="1" s="1"/>
  <c r="U31" i="1"/>
  <c r="V31" i="1"/>
  <c r="W31" i="1" s="1"/>
  <c r="Y31" i="1"/>
  <c r="E32" i="1"/>
  <c r="F32" i="1"/>
  <c r="I32" i="1"/>
  <c r="J32" i="1"/>
  <c r="M32" i="1"/>
  <c r="N32" i="1"/>
  <c r="O32" i="1" s="1"/>
  <c r="Q32" i="1"/>
  <c r="R32" i="1"/>
  <c r="S32" i="1" s="1"/>
  <c r="U32" i="1"/>
  <c r="V32" i="1"/>
  <c r="W32" i="1" s="1"/>
  <c r="Y32" i="1"/>
  <c r="B30" i="1"/>
  <c r="B32" i="1"/>
  <c r="B31" i="1"/>
  <c r="E30" i="1"/>
  <c r="Y30" i="1"/>
  <c r="V30" i="1"/>
  <c r="W30" i="1" s="1"/>
  <c r="U30" i="1"/>
  <c r="R30" i="1"/>
  <c r="S30" i="1" s="1"/>
  <c r="Q30" i="1"/>
  <c r="N30" i="1"/>
  <c r="O30" i="1" s="1"/>
  <c r="M30" i="1"/>
  <c r="J30" i="1"/>
  <c r="I30" i="1"/>
  <c r="F30" i="1"/>
  <c r="AR14" i="1" l="1"/>
  <c r="AR16" i="1"/>
  <c r="AR13" i="1"/>
  <c r="AT15" i="1"/>
  <c r="AT14" i="1"/>
  <c r="AT16" i="1"/>
  <c r="AR17" i="1"/>
  <c r="AT17" i="1" s="1"/>
  <c r="AR18" i="1"/>
  <c r="AT18" i="1" s="1"/>
  <c r="AR22" i="1"/>
  <c r="AT22" i="1" s="1"/>
  <c r="AT21" i="1"/>
  <c r="AS32" i="1"/>
  <c r="AR23" i="1"/>
  <c r="AT23" i="1" s="1"/>
  <c r="AS30" i="1"/>
  <c r="AS31" i="1"/>
  <c r="AT13" i="1"/>
  <c r="AR9" i="1"/>
  <c r="AN30" i="1"/>
  <c r="AM30" i="1" s="1"/>
  <c r="AN32" i="1"/>
  <c r="AL40" i="1" s="1"/>
  <c r="AN40" i="1" s="1"/>
  <c r="AO40" i="1" s="1"/>
  <c r="AN31" i="1"/>
  <c r="AL39" i="1" s="1"/>
  <c r="AN39" i="1" s="1"/>
  <c r="AJ32" i="1"/>
  <c r="AH40" i="1" s="1"/>
  <c r="AJ40" i="1" s="1"/>
  <c r="AJ31" i="1"/>
  <c r="AH39" i="1" s="1"/>
  <c r="AJ39" i="1" s="1"/>
  <c r="AJ30" i="1"/>
  <c r="AB32" i="1"/>
  <c r="Z40" i="1" s="1"/>
  <c r="AB40" i="1" s="1"/>
  <c r="AC40" i="1" s="1"/>
  <c r="AF30" i="1"/>
  <c r="AF32" i="1"/>
  <c r="AD40" i="1" s="1"/>
  <c r="AF40" i="1" s="1"/>
  <c r="AG40" i="1" s="1"/>
  <c r="AF31" i="1"/>
  <c r="AD39" i="1" s="1"/>
  <c r="AB30" i="1"/>
  <c r="AB31" i="1"/>
  <c r="Z39" i="1" s="1"/>
  <c r="T31" i="1"/>
  <c r="R39" i="1" s="1"/>
  <c r="T39" i="1" s="1"/>
  <c r="U39" i="1" s="1"/>
  <c r="T32" i="1"/>
  <c r="R40" i="1" s="1"/>
  <c r="T40" i="1" s="1"/>
  <c r="P31" i="1"/>
  <c r="N39" i="1" s="1"/>
  <c r="P39" i="1" s="1"/>
  <c r="X32" i="1"/>
  <c r="V40" i="1" s="1"/>
  <c r="X40" i="1" s="1"/>
  <c r="Y40" i="1" s="1"/>
  <c r="P32" i="1"/>
  <c r="N40" i="1" s="1"/>
  <c r="P40" i="1" s="1"/>
  <c r="Q40" i="1" s="1"/>
  <c r="T30" i="1"/>
  <c r="X31" i="1"/>
  <c r="V39" i="1" s="1"/>
  <c r="X39" i="1" s="1"/>
  <c r="L32" i="1"/>
  <c r="J40" i="1" s="1"/>
  <c r="L40" i="1" s="1"/>
  <c r="M40" i="1" s="1"/>
  <c r="P30" i="1"/>
  <c r="H32" i="1"/>
  <c r="F40" i="1" s="1"/>
  <c r="H40" i="1" s="1"/>
  <c r="X30" i="1"/>
  <c r="L31" i="1"/>
  <c r="J39" i="1" s="1"/>
  <c r="L39" i="1" s="1"/>
  <c r="M39" i="1" s="1"/>
  <c r="H31" i="1"/>
  <c r="F39" i="1" s="1"/>
  <c r="H39" i="1" s="1"/>
  <c r="I39" i="1" s="1"/>
  <c r="D31" i="1"/>
  <c r="H30" i="1"/>
  <c r="G30" i="1" s="1"/>
  <c r="G31" i="1"/>
  <c r="L30" i="1"/>
  <c r="K30" i="1" s="1"/>
  <c r="D32" i="1"/>
  <c r="D30" i="1"/>
  <c r="C30" i="1" s="1"/>
  <c r="AR30" i="1" l="1"/>
  <c r="AT30" i="1" s="1"/>
  <c r="G32" i="1"/>
  <c r="K32" i="1"/>
  <c r="AR31" i="1"/>
  <c r="AT31" i="1" s="1"/>
  <c r="K31" i="1"/>
  <c r="B40" i="1"/>
  <c r="AR32" i="1"/>
  <c r="AT32" i="1" s="1"/>
  <c r="AM31" i="1"/>
  <c r="AL41" i="1"/>
  <c r="AN41" i="1"/>
  <c r="C56" i="1" s="1"/>
  <c r="AD41" i="1"/>
  <c r="AE41" i="1" s="1"/>
  <c r="AK40" i="1"/>
  <c r="AH41" i="1"/>
  <c r="AI41" i="1" s="1"/>
  <c r="AF39" i="1"/>
  <c r="AG39" i="1" s="1"/>
  <c r="AO39" i="1"/>
  <c r="AJ41" i="1"/>
  <c r="C55" i="1" s="1"/>
  <c r="AK39" i="1"/>
  <c r="U40" i="1"/>
  <c r="R41" i="1"/>
  <c r="T41" i="1"/>
  <c r="C51" i="1" s="1"/>
  <c r="B39" i="1"/>
  <c r="C31" i="1"/>
  <c r="Z41" i="1"/>
  <c r="AB39" i="1"/>
  <c r="AB41" i="1" s="1"/>
  <c r="Q39" i="1"/>
  <c r="N41" i="1"/>
  <c r="O41" i="1" s="1"/>
  <c r="V41" i="1"/>
  <c r="W41" i="1" s="1"/>
  <c r="X41" i="1"/>
  <c r="C52" i="1" s="1"/>
  <c r="I40" i="1"/>
  <c r="F41" i="1"/>
  <c r="H41" i="1"/>
  <c r="C32" i="1"/>
  <c r="J41" i="1"/>
  <c r="P41" i="1"/>
  <c r="L41" i="1"/>
  <c r="C49" i="1" s="1"/>
  <c r="Y39" i="1"/>
  <c r="D39" i="1" l="1"/>
  <c r="E39" i="1" s="1"/>
  <c r="K41" i="1"/>
  <c r="D40" i="1"/>
  <c r="E40" i="1" s="1"/>
  <c r="AM41" i="1"/>
  <c r="AO41" i="1"/>
  <c r="B56" i="1" s="1"/>
  <c r="C53" i="1"/>
  <c r="AK41" i="1"/>
  <c r="B55" i="1" s="1"/>
  <c r="AF41" i="1"/>
  <c r="U41" i="1"/>
  <c r="B51" i="1" s="1"/>
  <c r="D51" i="1" s="1"/>
  <c r="Y41" i="1"/>
  <c r="B52" i="1" s="1"/>
  <c r="D52" i="1" s="1"/>
  <c r="S41" i="1"/>
  <c r="AA41" i="1"/>
  <c r="AC41" i="1"/>
  <c r="AC39" i="1"/>
  <c r="Q41" i="1"/>
  <c r="B50" i="1" s="1"/>
  <c r="C50" i="1"/>
  <c r="G41" i="1"/>
  <c r="C48" i="1"/>
  <c r="B41" i="1"/>
  <c r="I41" i="1"/>
  <c r="B48" i="1" s="1"/>
  <c r="M41" i="1"/>
  <c r="B49" i="1" s="1"/>
  <c r="D41" i="1" l="1"/>
  <c r="C41" i="1" s="1"/>
  <c r="D55" i="1"/>
  <c r="B53" i="1"/>
  <c r="D53" i="1" s="1"/>
  <c r="AG41" i="1"/>
  <c r="C54" i="1"/>
  <c r="D48" i="1"/>
  <c r="D50" i="1"/>
  <c r="D49" i="1"/>
  <c r="C47" i="1" l="1"/>
  <c r="C57" i="1" s="1"/>
  <c r="E41" i="1"/>
  <c r="B47" i="1" s="1"/>
  <c r="D56" i="1"/>
  <c r="B54" i="1"/>
  <c r="D54" i="1" s="1"/>
  <c r="D47" i="1" l="1"/>
  <c r="B57" i="1"/>
  <c r="D57" i="1" s="1"/>
  <c r="C58" i="1" s="1"/>
  <c r="B58" i="1" l="1"/>
</calcChain>
</file>

<file path=xl/sharedStrings.xml><?xml version="1.0" encoding="utf-8"?>
<sst xmlns="http://schemas.openxmlformats.org/spreadsheetml/2006/main" count="288" uniqueCount="45">
  <si>
    <t>IOP Woningbouw - Begroting en financiële onderbouwing</t>
  </si>
  <si>
    <r>
      <t xml:space="preserve">Deze tabel </t>
    </r>
    <r>
      <rPr>
        <b/>
        <i/>
        <u/>
        <sz val="16"/>
        <rFont val="Calibri"/>
        <family val="2"/>
        <scheme val="minor"/>
      </rPr>
      <t xml:space="preserve">in Excel </t>
    </r>
    <r>
      <rPr>
        <b/>
        <i/>
        <sz val="16"/>
        <rFont val="Calibri"/>
        <family val="2"/>
        <scheme val="minor"/>
      </rPr>
      <t>meesturen met het innovatievoorstel</t>
    </r>
  </si>
  <si>
    <t>Titel innovatievoorstel:</t>
  </si>
  <si>
    <t>…</t>
  </si>
  <si>
    <t>Datum:</t>
  </si>
  <si>
    <t>2 jaren</t>
  </si>
  <si>
    <t>Wordt</t>
  </si>
  <si>
    <t>Invullen</t>
  </si>
  <si>
    <t>berekend</t>
  </si>
  <si>
    <r>
      <t xml:space="preserve">Bij "Partner A" enz.: Verkorte namen projectpartners invullen </t>
    </r>
    <r>
      <rPr>
        <b/>
        <sz val="12"/>
        <rFont val="Aptos Narrow"/>
        <family val="2"/>
      </rPr>
      <t>→</t>
    </r>
  </si>
  <si>
    <t>Partner A</t>
  </si>
  <si>
    <t>Tarief
(€/uur)*</t>
  </si>
  <si>
    <t>Loon-
kosten</t>
  </si>
  <si>
    <t>Directe
kosten</t>
  </si>
  <si>
    <t>Partner B</t>
  </si>
  <si>
    <t>Partner C</t>
  </si>
  <si>
    <t>Partner D</t>
  </si>
  <si>
    <t>Partner E</t>
  </si>
  <si>
    <t>Partner F</t>
  </si>
  <si>
    <t>Partner G</t>
  </si>
  <si>
    <t>Partner H</t>
  </si>
  <si>
    <t>Partner I</t>
  </si>
  <si>
    <t>Partner J</t>
  </si>
  <si>
    <t>Loonkosten
totaal</t>
  </si>
  <si>
    <t>Directe kosten
totaal</t>
  </si>
  <si>
    <t>Kosten
totaal</t>
  </si>
  <si>
    <r>
      <t xml:space="preserve">Activiteiten / Werkpakketten </t>
    </r>
    <r>
      <rPr>
        <b/>
        <sz val="12"/>
        <rFont val="Aptos Narrow"/>
        <family val="2"/>
      </rPr>
      <t>↓</t>
    </r>
  </si>
  <si>
    <t xml:space="preserve">uren </t>
  </si>
  <si>
    <t>WP1</t>
  </si>
  <si>
    <t>WP2</t>
  </si>
  <si>
    <t>WP3</t>
  </si>
  <si>
    <t>enz.</t>
  </si>
  <si>
    <t>Totaal per partij</t>
  </si>
  <si>
    <t>Projecttotaal</t>
  </si>
  <si>
    <t>* Tarief: forfaitair is €60/uur of IKS. Handmatig het juiste tarief invullen per partij.</t>
  </si>
  <si>
    <t>Berekening subsidie per partij</t>
  </si>
  <si>
    <t>Totale kosten</t>
  </si>
  <si>
    <t>Subsidie (%)*</t>
  </si>
  <si>
    <t>Subsidie</t>
  </si>
  <si>
    <t>Eigen bijdrage</t>
  </si>
  <si>
    <t>* Subsidiepercentage voor bedrijven is minimaal 25%, maximaal 60% (zie uitvraag). Voor kennisinstellingen is dit 100%. Vul handmatig het juiste percentage in.</t>
  </si>
  <si>
    <t>Niet invullen; wordt berekend</t>
  </si>
  <si>
    <t>Samenvatting totale kosten en subsidie projectvoorstel</t>
  </si>
  <si>
    <t>Totaal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</si>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</sst>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;&quot;€&quot;\ \-#,##0"/>
    <numFmt numFmtId="165" formatCode="_ &quot;€&quot;\ * #,##0_ ;_ &quot;€&quot;\ * \-#,##0_ ;_ &quot;€&quot;\ * &quot;-&quot;_ ;_ @_ "/>
    <numFmt numFmtId="166" formatCode="_ &quot;€&quot;\ * #,##0.00_ ;_ &quot;€&quot;\ * \-#,##0.00_ ;_ &quot;€&quot;\ * &quot;-&quot;??_ ;_ @_ "/>
    <numFmt numFmtId="167" formatCode="&quot;€&quot;\ #,##0"/>
    <numFmt numFmtId="168" formatCode="#,##0_ ;\-#,##0\ "/>
    <numFmt numFmtId="169" formatCode="_ [$€-413]\ * #,##0.00_ ;_ [$€-413]\ * \-#,##0.00_ ;_ [$€-413]\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i/>
      <sz val="9"/>
      <color theme="7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u/>
      <sz val="16"/>
      <name val="Calibri"/>
      <family val="2"/>
      <scheme val="minor"/>
    </font>
    <font>
      <b/>
      <sz val="12"/>
      <name val="Aptos Narrow"/>
      <family val="2"/>
    </font>
    <font>
      <b/>
      <sz val="14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686DA"/>
        <bgColor indexed="64"/>
      </patternFill>
    </fill>
    <fill>
      <patternFill patternType="solid">
        <fgColor rgb="FFDCC5ED"/>
        <bgColor indexed="64"/>
      </patternFill>
    </fill>
  </fills>
  <borders count="5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166" fontId="1" fillId="0" borderId="0" applyFont="0" applyFill="0" applyBorder="0" applyAlignment="0" applyProtection="0"/>
  </cellStyleXfs>
  <cellXfs count="390">
    <xf numFmtId="0" fontId="0" fillId="0" borderId="0" xfId="0"/>
    <xf numFmtId="0" fontId="5" fillId="7" borderId="0" xfId="0" applyFont="1" applyFill="1" applyAlignment="1">
      <alignment horizontal="right"/>
    </xf>
    <xf numFmtId="165" fontId="5" fillId="9" borderId="12" xfId="5" applyNumberFormat="1" applyFont="1" applyFill="1" applyBorder="1" applyAlignment="1">
      <alignment horizontal="center"/>
    </xf>
    <xf numFmtId="3" fontId="5" fillId="9" borderId="17" xfId="5" applyNumberFormat="1" applyFont="1" applyFill="1" applyBorder="1" applyAlignment="1">
      <alignment horizontal="center"/>
    </xf>
    <xf numFmtId="3" fontId="5" fillId="9" borderId="19" xfId="5" applyNumberFormat="1" applyFont="1" applyFill="1" applyBorder="1" applyAlignment="1">
      <alignment horizontal="center"/>
    </xf>
    <xf numFmtId="165" fontId="5" fillId="9" borderId="20" xfId="5" applyNumberFormat="1" applyFont="1" applyFill="1" applyBorder="1" applyAlignment="1">
      <alignment horizontal="center"/>
    </xf>
    <xf numFmtId="0" fontId="6" fillId="0" borderId="24" xfId="3" applyFont="1" applyFill="1" applyBorder="1" applyAlignment="1">
      <alignment horizontal="right"/>
    </xf>
    <xf numFmtId="165" fontId="5" fillId="12" borderId="12" xfId="5" applyNumberFormat="1" applyFont="1" applyFill="1" applyBorder="1" applyAlignment="1">
      <alignment horizontal="center"/>
    </xf>
    <xf numFmtId="165" fontId="5" fillId="12" borderId="20" xfId="5" applyNumberFormat="1" applyFont="1" applyFill="1" applyBorder="1" applyAlignment="1">
      <alignment horizontal="center"/>
    </xf>
    <xf numFmtId="165" fontId="5" fillId="10" borderId="12" xfId="5" applyNumberFormat="1" applyFont="1" applyFill="1" applyBorder="1" applyAlignment="1">
      <alignment horizontal="center"/>
    </xf>
    <xf numFmtId="165" fontId="5" fillId="10" borderId="20" xfId="5" applyNumberFormat="1" applyFont="1" applyFill="1" applyBorder="1" applyAlignment="1">
      <alignment horizontal="center"/>
    </xf>
    <xf numFmtId="0" fontId="5" fillId="7" borderId="0" xfId="5" applyFont="1" applyFill="1" applyBorder="1" applyAlignment="1">
      <alignment horizontal="center"/>
    </xf>
    <xf numFmtId="0" fontId="5" fillId="7" borderId="0" xfId="0" applyFont="1" applyFill="1" applyAlignment="1">
      <alignment horizontal="left"/>
    </xf>
    <xf numFmtId="0" fontId="5" fillId="7" borderId="0" xfId="0" applyFont="1" applyFill="1" applyAlignment="1">
      <alignment horizontal="center"/>
    </xf>
    <xf numFmtId="3" fontId="5" fillId="7" borderId="0" xfId="0" applyNumberFormat="1" applyFont="1" applyFill="1" applyAlignment="1">
      <alignment horizontal="center"/>
    </xf>
    <xf numFmtId="3" fontId="5" fillId="7" borderId="0" xfId="0" applyNumberFormat="1" applyFont="1" applyFill="1" applyAlignment="1">
      <alignment horizontal="right"/>
    </xf>
    <xf numFmtId="0" fontId="7" fillId="7" borderId="0" xfId="3" quotePrefix="1" applyFont="1" applyFill="1" applyBorder="1"/>
    <xf numFmtId="165" fontId="5" fillId="15" borderId="12" xfId="5" applyNumberFormat="1" applyFont="1" applyFill="1" applyBorder="1" applyAlignment="1">
      <alignment horizontal="center"/>
    </xf>
    <xf numFmtId="165" fontId="5" fillId="15" borderId="20" xfId="5" applyNumberFormat="1" applyFont="1" applyFill="1" applyBorder="1" applyAlignment="1">
      <alignment horizontal="center"/>
    </xf>
    <xf numFmtId="0" fontId="6" fillId="7" borderId="0" xfId="0" applyFont="1" applyFill="1"/>
    <xf numFmtId="0" fontId="5" fillId="7" borderId="0" xfId="2" applyFont="1" applyFill="1"/>
    <xf numFmtId="0" fontId="5" fillId="7" borderId="0" xfId="0" applyFont="1" applyFill="1"/>
    <xf numFmtId="9" fontId="5" fillId="9" borderId="15" xfId="0" applyNumberFormat="1" applyFont="1" applyFill="1" applyBorder="1" applyAlignment="1">
      <alignment horizontal="center"/>
    </xf>
    <xf numFmtId="165" fontId="5" fillId="9" borderId="15" xfId="0" applyNumberFormat="1" applyFont="1" applyFill="1" applyBorder="1"/>
    <xf numFmtId="9" fontId="5" fillId="14" borderId="15" xfId="0" applyNumberFormat="1" applyFont="1" applyFill="1" applyBorder="1" applyAlignment="1">
      <alignment horizontal="center"/>
    </xf>
    <xf numFmtId="165" fontId="5" fillId="14" borderId="15" xfId="0" applyNumberFormat="1" applyFont="1" applyFill="1" applyBorder="1"/>
    <xf numFmtId="9" fontId="5" fillId="15" borderId="15" xfId="0" applyNumberFormat="1" applyFont="1" applyFill="1" applyBorder="1" applyAlignment="1">
      <alignment horizontal="center"/>
    </xf>
    <xf numFmtId="165" fontId="5" fillId="15" borderId="15" xfId="0" applyNumberFormat="1" applyFont="1" applyFill="1" applyBorder="1"/>
    <xf numFmtId="9" fontId="5" fillId="12" borderId="15" xfId="0" applyNumberFormat="1" applyFont="1" applyFill="1" applyBorder="1" applyAlignment="1">
      <alignment horizontal="center"/>
    </xf>
    <xf numFmtId="165" fontId="5" fillId="12" borderId="15" xfId="0" applyNumberFormat="1" applyFont="1" applyFill="1" applyBorder="1"/>
    <xf numFmtId="9" fontId="5" fillId="10" borderId="15" xfId="0" applyNumberFormat="1" applyFont="1" applyFill="1" applyBorder="1" applyAlignment="1">
      <alignment horizontal="center"/>
    </xf>
    <xf numFmtId="165" fontId="5" fillId="10" borderId="15" xfId="0" applyNumberFormat="1" applyFont="1" applyFill="1" applyBorder="1"/>
    <xf numFmtId="9" fontId="5" fillId="13" borderId="15" xfId="0" applyNumberFormat="1" applyFont="1" applyFill="1" applyBorder="1" applyAlignment="1">
      <alignment horizontal="center"/>
    </xf>
    <xf numFmtId="165" fontId="5" fillId="13" borderId="36" xfId="0" applyNumberFormat="1" applyFont="1" applyFill="1" applyBorder="1"/>
    <xf numFmtId="165" fontId="5" fillId="13" borderId="16" xfId="0" applyNumberFormat="1" applyFont="1" applyFill="1" applyBorder="1"/>
    <xf numFmtId="165" fontId="5" fillId="15" borderId="12" xfId="0" applyNumberFormat="1" applyFont="1" applyFill="1" applyBorder="1"/>
    <xf numFmtId="9" fontId="5" fillId="9" borderId="20" xfId="0" applyNumberFormat="1" applyFont="1" applyFill="1" applyBorder="1" applyAlignment="1">
      <alignment horizontal="center"/>
    </xf>
    <xf numFmtId="165" fontId="5" fillId="9" borderId="20" xfId="0" applyNumberFormat="1" applyFont="1" applyFill="1" applyBorder="1"/>
    <xf numFmtId="9" fontId="5" fillId="14" borderId="20" xfId="0" applyNumberFormat="1" applyFont="1" applyFill="1" applyBorder="1" applyAlignment="1">
      <alignment horizontal="center"/>
    </xf>
    <xf numFmtId="165" fontId="5" fillId="14" borderId="20" xfId="0" applyNumberFormat="1" applyFont="1" applyFill="1" applyBorder="1"/>
    <xf numFmtId="9" fontId="5" fillId="15" borderId="20" xfId="0" applyNumberFormat="1" applyFont="1" applyFill="1" applyBorder="1" applyAlignment="1">
      <alignment horizontal="center"/>
    </xf>
    <xf numFmtId="165" fontId="5" fillId="15" borderId="20" xfId="0" applyNumberFormat="1" applyFont="1" applyFill="1" applyBorder="1"/>
    <xf numFmtId="9" fontId="5" fillId="12" borderId="20" xfId="0" applyNumberFormat="1" applyFont="1" applyFill="1" applyBorder="1" applyAlignment="1">
      <alignment horizontal="center"/>
    </xf>
    <xf numFmtId="165" fontId="5" fillId="12" borderId="20" xfId="0" applyNumberFormat="1" applyFont="1" applyFill="1" applyBorder="1"/>
    <xf numFmtId="9" fontId="5" fillId="10" borderId="20" xfId="0" applyNumberFormat="1" applyFont="1" applyFill="1" applyBorder="1" applyAlignment="1">
      <alignment horizontal="center"/>
    </xf>
    <xf numFmtId="165" fontId="5" fillId="10" borderId="20" xfId="0" applyNumberFormat="1" applyFont="1" applyFill="1" applyBorder="1"/>
    <xf numFmtId="9" fontId="5" fillId="13" borderId="20" xfId="0" applyNumberFormat="1" applyFont="1" applyFill="1" applyBorder="1" applyAlignment="1">
      <alignment horizontal="center"/>
    </xf>
    <xf numFmtId="165" fontId="5" fillId="13" borderId="38" xfId="0" applyNumberFormat="1" applyFont="1" applyFill="1" applyBorder="1"/>
    <xf numFmtId="165" fontId="5" fillId="13" borderId="21" xfId="0" applyNumberFormat="1" applyFont="1" applyFill="1" applyBorder="1"/>
    <xf numFmtId="0" fontId="8" fillId="7" borderId="0" xfId="2" applyFont="1" applyFill="1"/>
    <xf numFmtId="0" fontId="5" fillId="0" borderId="0" xfId="0" applyFont="1"/>
    <xf numFmtId="15" fontId="5" fillId="7" borderId="0" xfId="2" applyNumberFormat="1" applyFont="1" applyFill="1"/>
    <xf numFmtId="164" fontId="5" fillId="9" borderId="12" xfId="5" applyNumberFormat="1" applyFont="1" applyFill="1" applyBorder="1" applyAlignment="1">
      <alignment horizontal="center"/>
    </xf>
    <xf numFmtId="165" fontId="5" fillId="14" borderId="12" xfId="6" applyNumberFormat="1" applyFont="1" applyFill="1" applyBorder="1" applyAlignment="1">
      <alignment horizontal="center"/>
    </xf>
    <xf numFmtId="164" fontId="5" fillId="14" borderId="12" xfId="6" applyNumberFormat="1" applyFont="1" applyFill="1" applyBorder="1" applyAlignment="1">
      <alignment horizontal="center"/>
    </xf>
    <xf numFmtId="164" fontId="5" fillId="15" borderId="12" xfId="5" applyNumberFormat="1" applyFont="1" applyFill="1" applyBorder="1" applyAlignment="1">
      <alignment horizontal="center"/>
    </xf>
    <xf numFmtId="164" fontId="5" fillId="12" borderId="12" xfId="5" applyNumberFormat="1" applyFont="1" applyFill="1" applyBorder="1" applyAlignment="1">
      <alignment horizontal="center"/>
    </xf>
    <xf numFmtId="164" fontId="5" fillId="10" borderId="12" xfId="5" applyNumberFormat="1" applyFont="1" applyFill="1" applyBorder="1" applyAlignment="1">
      <alignment horizontal="center"/>
    </xf>
    <xf numFmtId="165" fontId="5" fillId="13" borderId="12" xfId="6" applyNumberFormat="1" applyFont="1" applyFill="1" applyBorder="1" applyAlignment="1">
      <alignment horizontal="center"/>
    </xf>
    <xf numFmtId="164" fontId="5" fillId="13" borderId="37" xfId="6" applyNumberFormat="1" applyFont="1" applyFill="1" applyBorder="1" applyAlignment="1">
      <alignment horizontal="center"/>
    </xf>
    <xf numFmtId="0" fontId="6" fillId="8" borderId="8" xfId="3" applyFont="1" applyFill="1" applyBorder="1" applyAlignment="1">
      <alignment wrapText="1"/>
    </xf>
    <xf numFmtId="0" fontId="6" fillId="8" borderId="8" xfId="3" applyFont="1" applyFill="1" applyBorder="1" applyAlignment="1">
      <alignment vertical="top" wrapText="1"/>
    </xf>
    <xf numFmtId="164" fontId="5" fillId="9" borderId="20" xfId="5" applyNumberFormat="1" applyFont="1" applyFill="1" applyBorder="1" applyAlignment="1">
      <alignment horizontal="center"/>
    </xf>
    <xf numFmtId="165" fontId="5" fillId="14" borderId="20" xfId="6" applyNumberFormat="1" applyFont="1" applyFill="1" applyBorder="1" applyAlignment="1">
      <alignment horizontal="center"/>
    </xf>
    <xf numFmtId="164" fontId="5" fillId="14" borderId="20" xfId="6" applyNumberFormat="1" applyFont="1" applyFill="1" applyBorder="1" applyAlignment="1">
      <alignment horizontal="center"/>
    </xf>
    <xf numFmtId="164" fontId="5" fillId="15" borderId="20" xfId="5" applyNumberFormat="1" applyFont="1" applyFill="1" applyBorder="1" applyAlignment="1">
      <alignment horizontal="center"/>
    </xf>
    <xf numFmtId="164" fontId="5" fillId="12" borderId="20" xfId="5" applyNumberFormat="1" applyFont="1" applyFill="1" applyBorder="1" applyAlignment="1">
      <alignment horizontal="center"/>
    </xf>
    <xf numFmtId="164" fontId="5" fillId="10" borderId="20" xfId="5" applyNumberFormat="1" applyFont="1" applyFill="1" applyBorder="1" applyAlignment="1">
      <alignment horizontal="center"/>
    </xf>
    <xf numFmtId="165" fontId="5" fillId="13" borderId="20" xfId="6" applyNumberFormat="1" applyFont="1" applyFill="1" applyBorder="1" applyAlignment="1">
      <alignment horizontal="center"/>
    </xf>
    <xf numFmtId="164" fontId="5" fillId="13" borderId="38" xfId="6" applyNumberFormat="1" applyFont="1" applyFill="1" applyBorder="1" applyAlignment="1">
      <alignment horizontal="center"/>
    </xf>
    <xf numFmtId="0" fontId="6" fillId="8" borderId="8" xfId="3" applyFont="1" applyFill="1" applyBorder="1" applyAlignment="1">
      <alignment horizontal="left" wrapText="1"/>
    </xf>
    <xf numFmtId="0" fontId="6" fillId="8" borderId="9" xfId="3" applyFont="1" applyFill="1" applyBorder="1" applyAlignment="1">
      <alignment wrapText="1"/>
    </xf>
    <xf numFmtId="0" fontId="6" fillId="7" borderId="0" xfId="3" applyFont="1" applyFill="1" applyBorder="1"/>
    <xf numFmtId="0" fontId="6" fillId="0" borderId="3" xfId="0" applyFont="1" applyBorder="1" applyAlignment="1">
      <alignment vertical="top"/>
    </xf>
    <xf numFmtId="0" fontId="6" fillId="0" borderId="22" xfId="3" applyFont="1" applyFill="1" applyBorder="1" applyAlignment="1">
      <alignment horizontal="right"/>
    </xf>
    <xf numFmtId="165" fontId="5" fillId="9" borderId="14" xfId="3" applyNumberFormat="1" applyFont="1" applyFill="1" applyBorder="1"/>
    <xf numFmtId="165" fontId="5" fillId="14" borderId="15" xfId="3" applyNumberFormat="1" applyFont="1" applyFill="1" applyBorder="1"/>
    <xf numFmtId="165" fontId="5" fillId="15" borderId="15" xfId="3" applyNumberFormat="1" applyFont="1" applyFill="1" applyBorder="1"/>
    <xf numFmtId="165" fontId="5" fillId="12" borderId="15" xfId="3" applyNumberFormat="1" applyFont="1" applyFill="1" applyBorder="1"/>
    <xf numFmtId="165" fontId="5" fillId="10" borderId="15" xfId="3" applyNumberFormat="1" applyFont="1" applyFill="1" applyBorder="1"/>
    <xf numFmtId="165" fontId="5" fillId="13" borderId="15" xfId="3" applyNumberFormat="1" applyFont="1" applyFill="1" applyBorder="1"/>
    <xf numFmtId="165" fontId="5" fillId="15" borderId="12" xfId="3" applyNumberFormat="1" applyFont="1" applyFill="1" applyBorder="1"/>
    <xf numFmtId="165" fontId="5" fillId="9" borderId="19" xfId="3" applyNumberFormat="1" applyFont="1" applyFill="1" applyBorder="1"/>
    <xf numFmtId="165" fontId="5" fillId="14" borderId="20" xfId="3" applyNumberFormat="1" applyFont="1" applyFill="1" applyBorder="1"/>
    <xf numFmtId="165" fontId="5" fillId="15" borderId="20" xfId="3" applyNumberFormat="1" applyFont="1" applyFill="1" applyBorder="1"/>
    <xf numFmtId="165" fontId="5" fillId="12" borderId="20" xfId="3" applyNumberFormat="1" applyFont="1" applyFill="1" applyBorder="1"/>
    <xf numFmtId="165" fontId="5" fillId="10" borderId="20" xfId="3" applyNumberFormat="1" applyFont="1" applyFill="1" applyBorder="1"/>
    <xf numFmtId="165" fontId="5" fillId="13" borderId="20" xfId="3" applyNumberFormat="1" applyFont="1" applyFill="1" applyBorder="1"/>
    <xf numFmtId="0" fontId="7" fillId="7" borderId="0" xfId="0" quotePrefix="1" applyFont="1" applyFill="1"/>
    <xf numFmtId="9" fontId="5" fillId="7" borderId="0" xfId="0" applyNumberFormat="1" applyFont="1" applyFill="1"/>
    <xf numFmtId="167" fontId="5" fillId="7" borderId="0" xfId="1" applyNumberFormat="1" applyFont="1" applyFill="1" applyBorder="1" applyAlignment="1">
      <alignment horizontal="center"/>
    </xf>
    <xf numFmtId="0" fontId="6" fillId="11" borderId="23" xfId="3" applyFont="1" applyFill="1" applyBorder="1" applyAlignment="1">
      <alignment horizontal="right"/>
    </xf>
    <xf numFmtId="9" fontId="5" fillId="7" borderId="0" xfId="1" applyFont="1" applyFill="1" applyBorder="1" applyAlignment="1">
      <alignment horizontal="center"/>
    </xf>
    <xf numFmtId="0" fontId="6" fillId="11" borderId="24" xfId="3" applyFont="1" applyFill="1" applyBorder="1" applyAlignment="1">
      <alignment horizontal="right"/>
    </xf>
    <xf numFmtId="0" fontId="6" fillId="11" borderId="3" xfId="0" applyFont="1" applyFill="1" applyBorder="1" applyAlignment="1">
      <alignment horizontal="right"/>
    </xf>
    <xf numFmtId="0" fontId="6" fillId="11" borderId="22" xfId="0" applyFont="1" applyFill="1" applyBorder="1" applyAlignment="1">
      <alignment horizontal="right"/>
    </xf>
    <xf numFmtId="0" fontId="6" fillId="11" borderId="23" xfId="0" applyFont="1" applyFill="1" applyBorder="1" applyAlignment="1">
      <alignment horizontal="right"/>
    </xf>
    <xf numFmtId="0" fontId="6" fillId="11" borderId="34" xfId="0" applyFont="1" applyFill="1" applyBorder="1" applyAlignment="1">
      <alignment horizontal="right"/>
    </xf>
    <xf numFmtId="0" fontId="6" fillId="11" borderId="24" xfId="0" applyFont="1" applyFill="1" applyBorder="1" applyAlignment="1">
      <alignment horizontal="right"/>
    </xf>
    <xf numFmtId="165" fontId="6" fillId="11" borderId="27" xfId="0" applyNumberFormat="1" applyFont="1" applyFill="1" applyBorder="1"/>
    <xf numFmtId="165" fontId="6" fillId="11" borderId="13" xfId="0" applyNumberFormat="1" applyFont="1" applyFill="1" applyBorder="1"/>
    <xf numFmtId="165" fontId="6" fillId="11" borderId="30" xfId="0" applyNumberFormat="1" applyFont="1" applyFill="1" applyBorder="1"/>
    <xf numFmtId="9" fontId="6" fillId="11" borderId="19" xfId="0" applyNumberFormat="1" applyFont="1" applyFill="1" applyBorder="1" applyAlignment="1">
      <alignment horizontal="center"/>
    </xf>
    <xf numFmtId="9" fontId="6" fillId="11" borderId="20" xfId="0" applyNumberFormat="1" applyFont="1" applyFill="1" applyBorder="1" applyAlignment="1">
      <alignment horizontal="center"/>
    </xf>
    <xf numFmtId="9" fontId="6" fillId="11" borderId="21" xfId="0" applyNumberFormat="1" applyFont="1" applyFill="1" applyBorder="1" applyAlignment="1">
      <alignment horizontal="center"/>
    </xf>
    <xf numFmtId="165" fontId="5" fillId="0" borderId="0" xfId="0" applyNumberFormat="1" applyFont="1"/>
    <xf numFmtId="9" fontId="6" fillId="0" borderId="0" xfId="4" applyNumberFormat="1" applyFont="1" applyFill="1" applyBorder="1"/>
    <xf numFmtId="165" fontId="5" fillId="15" borderId="14" xfId="0" applyNumberFormat="1" applyFont="1" applyFill="1" applyBorder="1"/>
    <xf numFmtId="165" fontId="5" fillId="15" borderId="16" xfId="0" applyNumberFormat="1" applyFont="1" applyFill="1" applyBorder="1"/>
    <xf numFmtId="165" fontId="5" fillId="15" borderId="17" xfId="0" applyNumberFormat="1" applyFont="1" applyFill="1" applyBorder="1"/>
    <xf numFmtId="165" fontId="5" fillId="15" borderId="18" xfId="0" applyNumberFormat="1" applyFont="1" applyFill="1" applyBorder="1"/>
    <xf numFmtId="165" fontId="5" fillId="15" borderId="21" xfId="0" applyNumberFormat="1" applyFont="1" applyFill="1" applyBorder="1"/>
    <xf numFmtId="0" fontId="9" fillId="9" borderId="26" xfId="0" applyFont="1" applyFill="1" applyBorder="1" applyAlignment="1">
      <alignment horizontal="center" vertical="center" wrapText="1"/>
    </xf>
    <xf numFmtId="0" fontId="9" fillId="14" borderId="26" xfId="0" applyFont="1" applyFill="1" applyBorder="1" applyAlignment="1">
      <alignment horizontal="center" vertical="center" wrapText="1"/>
    </xf>
    <xf numFmtId="0" fontId="9" fillId="15" borderId="26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 vertical="center" wrapText="1"/>
    </xf>
    <xf numFmtId="0" fontId="9" fillId="10" borderId="26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165" fontId="5" fillId="15" borderId="17" xfId="3" applyNumberFormat="1" applyFont="1" applyFill="1" applyBorder="1"/>
    <xf numFmtId="165" fontId="5" fillId="15" borderId="19" xfId="3" applyNumberFormat="1" applyFont="1" applyFill="1" applyBorder="1"/>
    <xf numFmtId="165" fontId="5" fillId="9" borderId="15" xfId="3" applyNumberFormat="1" applyFont="1" applyFill="1" applyBorder="1"/>
    <xf numFmtId="165" fontId="5" fillId="9" borderId="20" xfId="3" applyNumberFormat="1" applyFont="1" applyFill="1" applyBorder="1"/>
    <xf numFmtId="165" fontId="5" fillId="14" borderId="36" xfId="0" applyNumberFormat="1" applyFont="1" applyFill="1" applyBorder="1"/>
    <xf numFmtId="165" fontId="5" fillId="14" borderId="16" xfId="0" applyNumberFormat="1" applyFont="1" applyFill="1" applyBorder="1"/>
    <xf numFmtId="165" fontId="5" fillId="14" borderId="38" xfId="0" applyNumberFormat="1" applyFont="1" applyFill="1" applyBorder="1"/>
    <xf numFmtId="165" fontId="5" fillId="14" borderId="21" xfId="0" applyNumberFormat="1" applyFont="1" applyFill="1" applyBorder="1"/>
    <xf numFmtId="164" fontId="5" fillId="14" borderId="37" xfId="6" applyNumberFormat="1" applyFont="1" applyFill="1" applyBorder="1" applyAlignment="1">
      <alignment horizontal="center"/>
    </xf>
    <xf numFmtId="164" fontId="5" fillId="14" borderId="38" xfId="6" applyNumberFormat="1" applyFont="1" applyFill="1" applyBorder="1" applyAlignment="1">
      <alignment horizontal="center"/>
    </xf>
    <xf numFmtId="0" fontId="12" fillId="14" borderId="26" xfId="0" applyFont="1" applyFill="1" applyBorder="1" applyAlignment="1">
      <alignment horizontal="center" vertical="center" wrapText="1"/>
    </xf>
    <xf numFmtId="0" fontId="12" fillId="14" borderId="35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2" fillId="7" borderId="0" xfId="3" applyFont="1" applyFill="1" applyBorder="1"/>
    <xf numFmtId="3" fontId="13" fillId="9" borderId="14" xfId="5" applyNumberFormat="1" applyFont="1" applyFill="1" applyBorder="1" applyAlignment="1">
      <alignment horizontal="center"/>
    </xf>
    <xf numFmtId="165" fontId="13" fillId="9" borderId="15" xfId="5" applyNumberFormat="1" applyFont="1" applyFill="1" applyBorder="1" applyAlignment="1">
      <alignment horizontal="center"/>
    </xf>
    <xf numFmtId="165" fontId="13" fillId="14" borderId="15" xfId="5" applyNumberFormat="1" applyFont="1" applyFill="1" applyBorder="1" applyAlignment="1">
      <alignment horizontal="center"/>
    </xf>
    <xf numFmtId="165" fontId="13" fillId="15" borderId="15" xfId="5" applyNumberFormat="1" applyFont="1" applyFill="1" applyBorder="1" applyAlignment="1">
      <alignment horizontal="center"/>
    </xf>
    <xf numFmtId="165" fontId="13" fillId="12" borderId="15" xfId="5" applyNumberFormat="1" applyFont="1" applyFill="1" applyBorder="1" applyAlignment="1">
      <alignment horizontal="center"/>
    </xf>
    <xf numFmtId="165" fontId="13" fillId="10" borderId="15" xfId="5" applyNumberFormat="1" applyFont="1" applyFill="1" applyBorder="1" applyAlignment="1">
      <alignment horizontal="center"/>
    </xf>
    <xf numFmtId="165" fontId="13" fillId="13" borderId="15" xfId="5" applyNumberFormat="1" applyFont="1" applyFill="1" applyBorder="1" applyAlignment="1">
      <alignment horizontal="center"/>
    </xf>
    <xf numFmtId="165" fontId="13" fillId="13" borderId="36" xfId="5" applyNumberFormat="1" applyFont="1" applyFill="1" applyBorder="1" applyAlignment="1">
      <alignment horizontal="center"/>
    </xf>
    <xf numFmtId="165" fontId="13" fillId="14" borderId="36" xfId="5" applyNumberFormat="1" applyFont="1" applyFill="1" applyBorder="1" applyAlignment="1">
      <alignment horizontal="center"/>
    </xf>
    <xf numFmtId="3" fontId="13" fillId="9" borderId="19" xfId="5" applyNumberFormat="1" applyFont="1" applyFill="1" applyBorder="1" applyAlignment="1">
      <alignment horizontal="center"/>
    </xf>
    <xf numFmtId="165" fontId="13" fillId="9" borderId="20" xfId="5" applyNumberFormat="1" applyFont="1" applyFill="1" applyBorder="1" applyAlignment="1">
      <alignment horizontal="center"/>
    </xf>
    <xf numFmtId="3" fontId="13" fillId="14" borderId="20" xfId="5" applyNumberFormat="1" applyFont="1" applyFill="1" applyBorder="1" applyAlignment="1">
      <alignment horizontal="center"/>
    </xf>
    <xf numFmtId="165" fontId="13" fillId="14" borderId="20" xfId="5" applyNumberFormat="1" applyFont="1" applyFill="1" applyBorder="1" applyAlignment="1">
      <alignment horizontal="center"/>
    </xf>
    <xf numFmtId="165" fontId="13" fillId="15" borderId="20" xfId="5" applyNumberFormat="1" applyFont="1" applyFill="1" applyBorder="1" applyAlignment="1">
      <alignment horizontal="center"/>
    </xf>
    <xf numFmtId="165" fontId="13" fillId="12" borderId="20" xfId="5" applyNumberFormat="1" applyFont="1" applyFill="1" applyBorder="1" applyAlignment="1">
      <alignment horizontal="center"/>
    </xf>
    <xf numFmtId="165" fontId="13" fillId="10" borderId="20" xfId="5" applyNumberFormat="1" applyFont="1" applyFill="1" applyBorder="1" applyAlignment="1">
      <alignment horizontal="center"/>
    </xf>
    <xf numFmtId="165" fontId="13" fillId="13" borderId="20" xfId="5" applyNumberFormat="1" applyFont="1" applyFill="1" applyBorder="1" applyAlignment="1">
      <alignment horizontal="center"/>
    </xf>
    <xf numFmtId="165" fontId="13" fillId="13" borderId="38" xfId="5" applyNumberFormat="1" applyFont="1" applyFill="1" applyBorder="1" applyAlignment="1">
      <alignment horizontal="center"/>
    </xf>
    <xf numFmtId="165" fontId="13" fillId="14" borderId="38" xfId="5" applyNumberFormat="1" applyFont="1" applyFill="1" applyBorder="1" applyAlignment="1">
      <alignment horizontal="center"/>
    </xf>
    <xf numFmtId="0" fontId="12" fillId="8" borderId="11" xfId="3" applyFont="1" applyFill="1" applyBorder="1"/>
    <xf numFmtId="3" fontId="12" fillId="9" borderId="28" xfId="5" applyNumberFormat="1" applyFont="1" applyFill="1" applyBorder="1" applyAlignment="1">
      <alignment horizontal="center"/>
    </xf>
    <xf numFmtId="165" fontId="12" fillId="9" borderId="29" xfId="5" applyNumberFormat="1" applyFont="1" applyFill="1" applyBorder="1" applyAlignment="1">
      <alignment horizontal="center"/>
    </xf>
    <xf numFmtId="165" fontId="12" fillId="14" borderId="29" xfId="6" applyNumberFormat="1" applyFont="1" applyFill="1" applyBorder="1" applyAlignment="1">
      <alignment horizontal="center"/>
    </xf>
    <xf numFmtId="165" fontId="12" fillId="15" borderId="29" xfId="5" applyNumberFormat="1" applyFont="1" applyFill="1" applyBorder="1" applyAlignment="1">
      <alignment horizontal="center"/>
    </xf>
    <xf numFmtId="165" fontId="12" fillId="12" borderId="29" xfId="5" applyNumberFormat="1" applyFont="1" applyFill="1" applyBorder="1" applyAlignment="1">
      <alignment horizontal="center"/>
    </xf>
    <xf numFmtId="165" fontId="12" fillId="10" borderId="29" xfId="5" applyNumberFormat="1" applyFont="1" applyFill="1" applyBorder="1" applyAlignment="1">
      <alignment horizontal="center"/>
    </xf>
    <xf numFmtId="165" fontId="12" fillId="13" borderId="29" xfId="6" applyNumberFormat="1" applyFont="1" applyFill="1" applyBorder="1" applyAlignment="1">
      <alignment horizontal="center"/>
    </xf>
    <xf numFmtId="165" fontId="12" fillId="13" borderId="39" xfId="6" applyNumberFormat="1" applyFont="1" applyFill="1" applyBorder="1" applyAlignment="1">
      <alignment horizontal="center"/>
    </xf>
    <xf numFmtId="165" fontId="12" fillId="14" borderId="39" xfId="6" applyNumberFormat="1" applyFont="1" applyFill="1" applyBorder="1" applyAlignment="1">
      <alignment horizontal="center"/>
    </xf>
    <xf numFmtId="0" fontId="9" fillId="8" borderId="7" xfId="3" applyFont="1" applyFill="1" applyBorder="1" applyAlignment="1">
      <alignment horizontal="center" wrapText="1"/>
    </xf>
    <xf numFmtId="0" fontId="12" fillId="7" borderId="5" xfId="3" applyFont="1" applyFill="1" applyBorder="1" applyAlignment="1">
      <alignment horizontal="right"/>
    </xf>
    <xf numFmtId="165" fontId="12" fillId="17" borderId="32" xfId="5" applyNumberFormat="1" applyFont="1" applyFill="1" applyBorder="1" applyAlignment="1">
      <alignment horizontal="center"/>
    </xf>
    <xf numFmtId="9" fontId="12" fillId="17" borderId="20" xfId="0" applyNumberFormat="1" applyFont="1" applyFill="1" applyBorder="1" applyAlignment="1">
      <alignment horizontal="center"/>
    </xf>
    <xf numFmtId="165" fontId="12" fillId="17" borderId="33" xfId="5" applyNumberFormat="1" applyFont="1" applyFill="1" applyBorder="1" applyAlignment="1">
      <alignment horizontal="center"/>
    </xf>
    <xf numFmtId="165" fontId="12" fillId="16" borderId="33" xfId="5" applyNumberFormat="1" applyFont="1" applyFill="1" applyBorder="1" applyAlignment="1">
      <alignment horizontal="center"/>
    </xf>
    <xf numFmtId="9" fontId="12" fillId="16" borderId="20" xfId="0" applyNumberFormat="1" applyFont="1" applyFill="1" applyBorder="1" applyAlignment="1">
      <alignment horizontal="center"/>
    </xf>
    <xf numFmtId="165" fontId="12" fillId="8" borderId="33" xfId="5" applyNumberFormat="1" applyFont="1" applyFill="1" applyBorder="1" applyAlignment="1">
      <alignment horizontal="center"/>
    </xf>
    <xf numFmtId="9" fontId="12" fillId="8" borderId="20" xfId="0" applyNumberFormat="1" applyFont="1" applyFill="1" applyBorder="1" applyAlignment="1">
      <alignment horizontal="center"/>
    </xf>
    <xf numFmtId="165" fontId="12" fillId="18" borderId="33" xfId="5" applyNumberFormat="1" applyFont="1" applyFill="1" applyBorder="1" applyAlignment="1">
      <alignment horizontal="center"/>
    </xf>
    <xf numFmtId="9" fontId="12" fillId="18" borderId="20" xfId="0" applyNumberFormat="1" applyFont="1" applyFill="1" applyBorder="1" applyAlignment="1">
      <alignment horizontal="center"/>
    </xf>
    <xf numFmtId="165" fontId="12" fillId="19" borderId="33" xfId="5" applyNumberFormat="1" applyFont="1" applyFill="1" applyBorder="1" applyAlignment="1">
      <alignment horizontal="center"/>
    </xf>
    <xf numFmtId="9" fontId="12" fillId="19" borderId="20" xfId="0" applyNumberFormat="1" applyFont="1" applyFill="1" applyBorder="1" applyAlignment="1">
      <alignment horizontal="center"/>
    </xf>
    <xf numFmtId="165" fontId="12" fillId="20" borderId="33" xfId="5" applyNumberFormat="1" applyFont="1" applyFill="1" applyBorder="1" applyAlignment="1">
      <alignment horizontal="center"/>
    </xf>
    <xf numFmtId="9" fontId="12" fillId="20" borderId="20" xfId="0" applyNumberFormat="1" applyFont="1" applyFill="1" applyBorder="1" applyAlignment="1">
      <alignment horizontal="center"/>
    </xf>
    <xf numFmtId="165" fontId="12" fillId="20" borderId="40" xfId="5" applyNumberFormat="1" applyFont="1" applyFill="1" applyBorder="1" applyAlignment="1">
      <alignment horizontal="center"/>
    </xf>
    <xf numFmtId="165" fontId="12" fillId="20" borderId="6" xfId="5" applyNumberFormat="1" applyFont="1" applyFill="1" applyBorder="1" applyAlignment="1">
      <alignment horizontal="center"/>
    </xf>
    <xf numFmtId="165" fontId="12" fillId="16" borderId="40" xfId="5" applyNumberFormat="1" applyFont="1" applyFill="1" applyBorder="1" applyAlignment="1">
      <alignment horizontal="center"/>
    </xf>
    <xf numFmtId="165" fontId="12" fillId="16" borderId="6" xfId="5" applyNumberFormat="1" applyFont="1" applyFill="1" applyBorder="1" applyAlignment="1">
      <alignment horizontal="center"/>
    </xf>
    <xf numFmtId="0" fontId="12" fillId="9" borderId="25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2" fillId="9" borderId="26" xfId="0" applyFont="1" applyFill="1" applyBorder="1" applyAlignment="1">
      <alignment horizontal="center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2" borderId="26" xfId="0" applyFont="1" applyFill="1" applyBorder="1" applyAlignment="1">
      <alignment horizontal="center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12" fillId="11" borderId="25" xfId="0" applyFont="1" applyFill="1" applyBorder="1" applyAlignment="1">
      <alignment horizontal="center" vertical="center" wrapText="1"/>
    </xf>
    <xf numFmtId="0" fontId="12" fillId="11" borderId="26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3" borderId="26" xfId="0" applyFont="1" applyFill="1" applyBorder="1" applyAlignment="1">
      <alignment horizontal="center" vertical="center" wrapText="1"/>
    </xf>
    <xf numFmtId="0" fontId="12" fillId="13" borderId="35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right"/>
    </xf>
    <xf numFmtId="0" fontId="8" fillId="7" borderId="0" xfId="2" applyFont="1" applyFill="1" applyAlignment="1">
      <alignment horizontal="right"/>
    </xf>
    <xf numFmtId="0" fontId="16" fillId="7" borderId="0" xfId="0" applyFont="1" applyFill="1"/>
    <xf numFmtId="0" fontId="17" fillId="7" borderId="0" xfId="0" applyFont="1" applyFill="1"/>
    <xf numFmtId="165" fontId="5" fillId="15" borderId="12" xfId="6" applyNumberFormat="1" applyFont="1" applyFill="1" applyBorder="1" applyAlignment="1">
      <alignment horizontal="center"/>
    </xf>
    <xf numFmtId="164" fontId="5" fillId="15" borderId="37" xfId="6" applyNumberFormat="1" applyFont="1" applyFill="1" applyBorder="1" applyAlignment="1">
      <alignment horizontal="center"/>
    </xf>
    <xf numFmtId="165" fontId="5" fillId="15" borderId="20" xfId="6" applyNumberFormat="1" applyFont="1" applyFill="1" applyBorder="1" applyAlignment="1">
      <alignment horizontal="center"/>
    </xf>
    <xf numFmtId="164" fontId="5" fillId="15" borderId="38" xfId="6" applyNumberFormat="1" applyFont="1" applyFill="1" applyBorder="1" applyAlignment="1">
      <alignment horizontal="center"/>
    </xf>
    <xf numFmtId="165" fontId="12" fillId="15" borderId="29" xfId="6" applyNumberFormat="1" applyFont="1" applyFill="1" applyBorder="1" applyAlignment="1">
      <alignment horizontal="center"/>
    </xf>
    <xf numFmtId="165" fontId="12" fillId="15" borderId="39" xfId="6" applyNumberFormat="1" applyFont="1" applyFill="1" applyBorder="1" applyAlignment="1">
      <alignment horizontal="center"/>
    </xf>
    <xf numFmtId="165" fontId="13" fillId="15" borderId="36" xfId="5" applyNumberFormat="1" applyFont="1" applyFill="1" applyBorder="1" applyAlignment="1">
      <alignment horizontal="center"/>
    </xf>
    <xf numFmtId="165" fontId="13" fillId="15" borderId="38" xfId="5" applyNumberFormat="1" applyFont="1" applyFill="1" applyBorder="1" applyAlignment="1">
      <alignment horizontal="center"/>
    </xf>
    <xf numFmtId="0" fontId="12" fillId="15" borderId="35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165" fontId="5" fillId="15" borderId="36" xfId="0" applyNumberFormat="1" applyFont="1" applyFill="1" applyBorder="1"/>
    <xf numFmtId="165" fontId="5" fillId="15" borderId="38" xfId="0" applyNumberFormat="1" applyFont="1" applyFill="1" applyBorder="1"/>
    <xf numFmtId="0" fontId="12" fillId="12" borderId="35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165" fontId="5" fillId="12" borderId="36" xfId="0" applyNumberFormat="1" applyFont="1" applyFill="1" applyBorder="1"/>
    <xf numFmtId="165" fontId="5" fillId="12" borderId="16" xfId="0" applyNumberFormat="1" applyFont="1" applyFill="1" applyBorder="1"/>
    <xf numFmtId="165" fontId="5" fillId="12" borderId="38" xfId="0" applyNumberFormat="1" applyFont="1" applyFill="1" applyBorder="1"/>
    <xf numFmtId="165" fontId="5" fillId="12" borderId="21" xfId="0" applyNumberFormat="1" applyFont="1" applyFill="1" applyBorder="1"/>
    <xf numFmtId="165" fontId="5" fillId="12" borderId="12" xfId="6" applyNumberFormat="1" applyFont="1" applyFill="1" applyBorder="1" applyAlignment="1">
      <alignment horizontal="center"/>
    </xf>
    <xf numFmtId="164" fontId="5" fillId="12" borderId="18" xfId="6" applyNumberFormat="1" applyFont="1" applyFill="1" applyBorder="1"/>
    <xf numFmtId="165" fontId="5" fillId="12" borderId="20" xfId="6" applyNumberFormat="1" applyFont="1" applyFill="1" applyBorder="1" applyAlignment="1">
      <alignment horizontal="center"/>
    </xf>
    <xf numFmtId="164" fontId="5" fillId="12" borderId="21" xfId="6" applyNumberFormat="1" applyFont="1" applyFill="1" applyBorder="1"/>
    <xf numFmtId="165" fontId="12" fillId="12" borderId="29" xfId="6" applyNumberFormat="1" applyFont="1" applyFill="1" applyBorder="1" applyAlignment="1">
      <alignment horizontal="center"/>
    </xf>
    <xf numFmtId="165" fontId="12" fillId="12" borderId="39" xfId="6" applyNumberFormat="1" applyFont="1" applyFill="1" applyBorder="1" applyAlignment="1">
      <alignment horizontal="center"/>
    </xf>
    <xf numFmtId="165" fontId="12" fillId="12" borderId="31" xfId="6" applyNumberFormat="1" applyFont="1" applyFill="1" applyBorder="1"/>
    <xf numFmtId="165" fontId="13" fillId="12" borderId="36" xfId="5" applyNumberFormat="1" applyFont="1" applyFill="1" applyBorder="1" applyAlignment="1">
      <alignment horizontal="center"/>
    </xf>
    <xf numFmtId="165" fontId="13" fillId="12" borderId="16" xfId="5" applyNumberFormat="1" applyFont="1" applyFill="1" applyBorder="1" applyAlignment="1">
      <alignment horizontal="center"/>
    </xf>
    <xf numFmtId="165" fontId="13" fillId="12" borderId="38" xfId="5" applyNumberFormat="1" applyFont="1" applyFill="1" applyBorder="1" applyAlignment="1">
      <alignment horizontal="center"/>
    </xf>
    <xf numFmtId="165" fontId="13" fillId="12" borderId="21" xfId="5" applyNumberFormat="1" applyFont="1" applyFill="1" applyBorder="1" applyAlignment="1">
      <alignment horizontal="center"/>
    </xf>
    <xf numFmtId="165" fontId="12" fillId="8" borderId="40" xfId="5" applyNumberFormat="1" applyFont="1" applyFill="1" applyBorder="1" applyAlignment="1">
      <alignment horizontal="center"/>
    </xf>
    <xf numFmtId="165" fontId="12" fillId="8" borderId="6" xfId="5" applyNumberFormat="1" applyFont="1" applyFill="1" applyBorder="1" applyAlignment="1">
      <alignment horizontal="center"/>
    </xf>
    <xf numFmtId="165" fontId="12" fillId="18" borderId="40" xfId="5" applyNumberFormat="1" applyFont="1" applyFill="1" applyBorder="1" applyAlignment="1">
      <alignment horizontal="center"/>
    </xf>
    <xf numFmtId="165" fontId="12" fillId="18" borderId="6" xfId="5" applyNumberFormat="1" applyFont="1" applyFill="1" applyBorder="1" applyAlignment="1">
      <alignment horizontal="center"/>
    </xf>
    <xf numFmtId="164" fontId="5" fillId="9" borderId="37" xfId="5" applyNumberFormat="1" applyFont="1" applyFill="1" applyBorder="1" applyAlignment="1">
      <alignment horizontal="center"/>
    </xf>
    <xf numFmtId="164" fontId="5" fillId="9" borderId="38" xfId="5" applyNumberFormat="1" applyFont="1" applyFill="1" applyBorder="1" applyAlignment="1">
      <alignment horizontal="center"/>
    </xf>
    <xf numFmtId="165" fontId="12" fillId="9" borderId="39" xfId="5" applyNumberFormat="1" applyFont="1" applyFill="1" applyBorder="1" applyAlignment="1">
      <alignment horizontal="center"/>
    </xf>
    <xf numFmtId="165" fontId="13" fillId="9" borderId="36" xfId="5" applyNumberFormat="1" applyFont="1" applyFill="1" applyBorder="1" applyAlignment="1">
      <alignment horizontal="center"/>
    </xf>
    <xf numFmtId="165" fontId="13" fillId="9" borderId="38" xfId="5" applyNumberFormat="1" applyFont="1" applyFill="1" applyBorder="1" applyAlignment="1">
      <alignment horizontal="center"/>
    </xf>
    <xf numFmtId="164" fontId="5" fillId="14" borderId="37" xfId="5" applyNumberFormat="1" applyFont="1" applyFill="1" applyBorder="1" applyAlignment="1">
      <alignment horizontal="center"/>
    </xf>
    <xf numFmtId="164" fontId="5" fillId="14" borderId="38" xfId="5" applyNumberFormat="1" applyFont="1" applyFill="1" applyBorder="1" applyAlignment="1">
      <alignment horizontal="center"/>
    </xf>
    <xf numFmtId="165" fontId="12" fillId="14" borderId="39" xfId="5" applyNumberFormat="1" applyFont="1" applyFill="1" applyBorder="1" applyAlignment="1">
      <alignment horizontal="center"/>
    </xf>
    <xf numFmtId="164" fontId="5" fillId="15" borderId="37" xfId="5" applyNumberFormat="1" applyFont="1" applyFill="1" applyBorder="1" applyAlignment="1">
      <alignment horizontal="center"/>
    </xf>
    <xf numFmtId="164" fontId="5" fillId="15" borderId="38" xfId="5" applyNumberFormat="1" applyFont="1" applyFill="1" applyBorder="1" applyAlignment="1">
      <alignment horizontal="center"/>
    </xf>
    <xf numFmtId="165" fontId="12" fillId="15" borderId="39" xfId="5" applyNumberFormat="1" applyFont="1" applyFill="1" applyBorder="1" applyAlignment="1">
      <alignment horizontal="center"/>
    </xf>
    <xf numFmtId="164" fontId="5" fillId="12" borderId="37" xfId="5" applyNumberFormat="1" applyFont="1" applyFill="1" applyBorder="1" applyAlignment="1">
      <alignment horizontal="center"/>
    </xf>
    <xf numFmtId="164" fontId="5" fillId="12" borderId="38" xfId="5" applyNumberFormat="1" applyFont="1" applyFill="1" applyBorder="1" applyAlignment="1">
      <alignment horizontal="center"/>
    </xf>
    <xf numFmtId="165" fontId="12" fillId="12" borderId="39" xfId="5" applyNumberFormat="1" applyFont="1" applyFill="1" applyBorder="1" applyAlignment="1">
      <alignment horizontal="center"/>
    </xf>
    <xf numFmtId="164" fontId="5" fillId="10" borderId="37" xfId="5" applyNumberFormat="1" applyFont="1" applyFill="1" applyBorder="1" applyAlignment="1">
      <alignment horizontal="center"/>
    </xf>
    <xf numFmtId="164" fontId="5" fillId="10" borderId="38" xfId="5" applyNumberFormat="1" applyFont="1" applyFill="1" applyBorder="1" applyAlignment="1">
      <alignment horizontal="center"/>
    </xf>
    <xf numFmtId="165" fontId="12" fillId="10" borderId="39" xfId="5" applyNumberFormat="1" applyFont="1" applyFill="1" applyBorder="1" applyAlignment="1">
      <alignment horizontal="center"/>
    </xf>
    <xf numFmtId="165" fontId="13" fillId="10" borderId="36" xfId="5" applyNumberFormat="1" applyFont="1" applyFill="1" applyBorder="1" applyAlignment="1">
      <alignment horizontal="center"/>
    </xf>
    <xf numFmtId="165" fontId="13" fillId="10" borderId="38" xfId="5" applyNumberFormat="1" applyFont="1" applyFill="1" applyBorder="1" applyAlignment="1">
      <alignment horizontal="center"/>
    </xf>
    <xf numFmtId="164" fontId="5" fillId="13" borderId="37" xfId="6" applyNumberFormat="1" applyFont="1" applyFill="1" applyBorder="1"/>
    <xf numFmtId="164" fontId="5" fillId="13" borderId="38" xfId="6" applyNumberFormat="1" applyFont="1" applyFill="1" applyBorder="1"/>
    <xf numFmtId="165" fontId="12" fillId="13" borderId="39" xfId="6" applyNumberFormat="1" applyFont="1" applyFill="1" applyBorder="1"/>
    <xf numFmtId="164" fontId="5" fillId="14" borderId="37" xfId="6" applyNumberFormat="1" applyFont="1" applyFill="1" applyBorder="1"/>
    <xf numFmtId="164" fontId="5" fillId="14" borderId="38" xfId="6" applyNumberFormat="1" applyFont="1" applyFill="1" applyBorder="1"/>
    <xf numFmtId="165" fontId="12" fillId="14" borderId="39" xfId="6" applyNumberFormat="1" applyFont="1" applyFill="1" applyBorder="1"/>
    <xf numFmtId="164" fontId="5" fillId="15" borderId="37" xfId="6" applyNumberFormat="1" applyFont="1" applyFill="1" applyBorder="1"/>
    <xf numFmtId="164" fontId="5" fillId="15" borderId="38" xfId="6" applyNumberFormat="1" applyFont="1" applyFill="1" applyBorder="1"/>
    <xf numFmtId="165" fontId="12" fillId="15" borderId="39" xfId="6" applyNumberFormat="1" applyFont="1" applyFill="1" applyBorder="1"/>
    <xf numFmtId="3" fontId="5" fillId="14" borderId="17" xfId="6" applyNumberFormat="1" applyFont="1" applyFill="1" applyBorder="1" applyAlignment="1">
      <alignment horizontal="center"/>
    </xf>
    <xf numFmtId="3" fontId="5" fillId="14" borderId="19" xfId="6" applyNumberFormat="1" applyFont="1" applyFill="1" applyBorder="1" applyAlignment="1">
      <alignment horizontal="center"/>
    </xf>
    <xf numFmtId="3" fontId="12" fillId="14" borderId="28" xfId="6" applyNumberFormat="1" applyFont="1" applyFill="1" applyBorder="1" applyAlignment="1">
      <alignment horizontal="center"/>
    </xf>
    <xf numFmtId="3" fontId="13" fillId="14" borderId="14" xfId="5" applyNumberFormat="1" applyFont="1" applyFill="1" applyBorder="1" applyAlignment="1">
      <alignment horizontal="center"/>
    </xf>
    <xf numFmtId="3" fontId="13" fillId="14" borderId="19" xfId="5" applyNumberFormat="1" applyFont="1" applyFill="1" applyBorder="1" applyAlignment="1">
      <alignment horizontal="center"/>
    </xf>
    <xf numFmtId="3" fontId="5" fillId="15" borderId="17" xfId="5" applyNumberFormat="1" applyFont="1" applyFill="1" applyBorder="1" applyAlignment="1">
      <alignment horizontal="center"/>
    </xf>
    <xf numFmtId="3" fontId="5" fillId="15" borderId="19" xfId="5" applyNumberFormat="1" applyFont="1" applyFill="1" applyBorder="1" applyAlignment="1">
      <alignment horizontal="center"/>
    </xf>
    <xf numFmtId="3" fontId="12" fillId="15" borderId="28" xfId="5" applyNumberFormat="1" applyFont="1" applyFill="1" applyBorder="1" applyAlignment="1">
      <alignment horizontal="center"/>
    </xf>
    <xf numFmtId="3" fontId="13" fillId="15" borderId="14" xfId="5" applyNumberFormat="1" applyFont="1" applyFill="1" applyBorder="1" applyAlignment="1">
      <alignment horizontal="center"/>
    </xf>
    <xf numFmtId="3" fontId="13" fillId="15" borderId="19" xfId="5" applyNumberFormat="1" applyFont="1" applyFill="1" applyBorder="1" applyAlignment="1">
      <alignment horizontal="center"/>
    </xf>
    <xf numFmtId="3" fontId="5" fillId="12" borderId="17" xfId="5" applyNumberFormat="1" applyFont="1" applyFill="1" applyBorder="1" applyAlignment="1">
      <alignment horizontal="center"/>
    </xf>
    <xf numFmtId="3" fontId="5" fillId="12" borderId="19" xfId="5" applyNumberFormat="1" applyFont="1" applyFill="1" applyBorder="1" applyAlignment="1">
      <alignment horizontal="center"/>
    </xf>
    <xf numFmtId="3" fontId="12" fillId="12" borderId="28" xfId="5" applyNumberFormat="1" applyFont="1" applyFill="1" applyBorder="1" applyAlignment="1">
      <alignment horizontal="center"/>
    </xf>
    <xf numFmtId="3" fontId="13" fillId="12" borderId="14" xfId="5" applyNumberFormat="1" applyFont="1" applyFill="1" applyBorder="1" applyAlignment="1">
      <alignment horizontal="center"/>
    </xf>
    <xf numFmtId="3" fontId="13" fillId="12" borderId="19" xfId="5" applyNumberFormat="1" applyFont="1" applyFill="1" applyBorder="1" applyAlignment="1">
      <alignment horizontal="center"/>
    </xf>
    <xf numFmtId="3" fontId="5" fillId="10" borderId="17" xfId="5" applyNumberFormat="1" applyFont="1" applyFill="1" applyBorder="1" applyAlignment="1">
      <alignment horizontal="center"/>
    </xf>
    <xf numFmtId="3" fontId="5" fillId="10" borderId="19" xfId="5" applyNumberFormat="1" applyFont="1" applyFill="1" applyBorder="1" applyAlignment="1">
      <alignment horizontal="center"/>
    </xf>
    <xf numFmtId="3" fontId="12" fillId="10" borderId="28" xfId="5" applyNumberFormat="1" applyFont="1" applyFill="1" applyBorder="1" applyAlignment="1">
      <alignment horizontal="center"/>
    </xf>
    <xf numFmtId="3" fontId="13" fillId="10" borderId="14" xfId="5" applyNumberFormat="1" applyFont="1" applyFill="1" applyBorder="1" applyAlignment="1">
      <alignment horizontal="center"/>
    </xf>
    <xf numFmtId="3" fontId="13" fillId="10" borderId="19" xfId="5" applyNumberFormat="1" applyFont="1" applyFill="1" applyBorder="1" applyAlignment="1">
      <alignment horizontal="center"/>
    </xf>
    <xf numFmtId="3" fontId="5" fillId="13" borderId="17" xfId="6" applyNumberFormat="1" applyFont="1" applyFill="1" applyBorder="1" applyAlignment="1">
      <alignment horizontal="center"/>
    </xf>
    <xf numFmtId="3" fontId="5" fillId="13" borderId="19" xfId="6" applyNumberFormat="1" applyFont="1" applyFill="1" applyBorder="1" applyAlignment="1">
      <alignment horizontal="center"/>
    </xf>
    <xf numFmtId="3" fontId="12" fillId="13" borderId="28" xfId="6" applyNumberFormat="1" applyFont="1" applyFill="1" applyBorder="1" applyAlignment="1">
      <alignment horizontal="center"/>
    </xf>
    <xf numFmtId="3" fontId="13" fillId="13" borderId="14" xfId="5" applyNumberFormat="1" applyFont="1" applyFill="1" applyBorder="1" applyAlignment="1">
      <alignment horizontal="center"/>
    </xf>
    <xf numFmtId="3" fontId="13" fillId="13" borderId="19" xfId="5" applyNumberFormat="1" applyFont="1" applyFill="1" applyBorder="1" applyAlignment="1">
      <alignment horizontal="center"/>
    </xf>
    <xf numFmtId="3" fontId="5" fillId="15" borderId="17" xfId="6" applyNumberFormat="1" applyFont="1" applyFill="1" applyBorder="1" applyAlignment="1">
      <alignment horizontal="center"/>
    </xf>
    <xf numFmtId="3" fontId="5" fillId="15" borderId="19" xfId="6" applyNumberFormat="1" applyFont="1" applyFill="1" applyBorder="1" applyAlignment="1">
      <alignment horizontal="center"/>
    </xf>
    <xf numFmtId="3" fontId="12" fillId="15" borderId="28" xfId="6" applyNumberFormat="1" applyFont="1" applyFill="1" applyBorder="1" applyAlignment="1">
      <alignment horizontal="center"/>
    </xf>
    <xf numFmtId="3" fontId="5" fillId="12" borderId="17" xfId="6" applyNumberFormat="1" applyFont="1" applyFill="1" applyBorder="1" applyAlignment="1">
      <alignment horizontal="center"/>
    </xf>
    <xf numFmtId="3" fontId="5" fillId="12" borderId="19" xfId="6" applyNumberFormat="1" applyFont="1" applyFill="1" applyBorder="1" applyAlignment="1">
      <alignment horizontal="center"/>
    </xf>
    <xf numFmtId="3" fontId="12" fillId="12" borderId="28" xfId="6" applyNumberFormat="1" applyFont="1" applyFill="1" applyBorder="1" applyAlignment="1">
      <alignment horizontal="center"/>
    </xf>
    <xf numFmtId="0" fontId="5" fillId="7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4" fillId="8" borderId="3" xfId="5" applyFont="1" applyFill="1" applyBorder="1" applyAlignment="1">
      <alignment horizontal="right" vertical="center"/>
    </xf>
    <xf numFmtId="0" fontId="20" fillId="9" borderId="45" xfId="5" applyFont="1" applyFill="1" applyBorder="1" applyAlignment="1">
      <alignment horizontal="center" vertical="center"/>
    </xf>
    <xf numFmtId="0" fontId="20" fillId="14" borderId="45" xfId="5" applyFont="1" applyFill="1" applyBorder="1" applyAlignment="1">
      <alignment horizontal="center" vertical="center"/>
    </xf>
    <xf numFmtId="0" fontId="14" fillId="8" borderId="5" xfId="5" applyFont="1" applyFill="1" applyBorder="1" applyAlignment="1">
      <alignment vertical="center"/>
    </xf>
    <xf numFmtId="0" fontId="10" fillId="9" borderId="28" xfId="5" applyFont="1" applyFill="1" applyBorder="1" applyAlignment="1">
      <alignment horizontal="center" vertical="center"/>
    </xf>
    <xf numFmtId="0" fontId="10" fillId="14" borderId="28" xfId="5" applyFont="1" applyFill="1" applyBorder="1" applyAlignment="1">
      <alignment horizontal="center" vertical="center"/>
    </xf>
    <xf numFmtId="0" fontId="20" fillId="18" borderId="45" xfId="5" applyFont="1" applyFill="1" applyBorder="1" applyAlignment="1">
      <alignment horizontal="center" vertical="center"/>
    </xf>
    <xf numFmtId="0" fontId="10" fillId="18" borderId="28" xfId="5" applyFont="1" applyFill="1" applyBorder="1" applyAlignment="1">
      <alignment horizontal="center" vertical="center"/>
    </xf>
    <xf numFmtId="0" fontId="20" fillId="8" borderId="45" xfId="5" applyFont="1" applyFill="1" applyBorder="1" applyAlignment="1">
      <alignment horizontal="center" vertical="center"/>
    </xf>
    <xf numFmtId="0" fontId="10" fillId="8" borderId="28" xfId="5" applyFont="1" applyFill="1" applyBorder="1" applyAlignment="1">
      <alignment horizontal="center" vertical="center"/>
    </xf>
    <xf numFmtId="0" fontId="20" fillId="19" borderId="45" xfId="5" applyFont="1" applyFill="1" applyBorder="1" applyAlignment="1">
      <alignment horizontal="center" vertical="center"/>
    </xf>
    <xf numFmtId="0" fontId="10" fillId="19" borderId="28" xfId="5" applyFont="1" applyFill="1" applyBorder="1" applyAlignment="1">
      <alignment horizontal="center" vertical="center"/>
    </xf>
    <xf numFmtId="0" fontId="20" fillId="20" borderId="45" xfId="5" applyFont="1" applyFill="1" applyBorder="1" applyAlignment="1">
      <alignment horizontal="center" vertical="center"/>
    </xf>
    <xf numFmtId="0" fontId="10" fillId="20" borderId="28" xfId="5" applyFont="1" applyFill="1" applyBorder="1" applyAlignment="1">
      <alignment horizontal="center" vertical="center"/>
    </xf>
    <xf numFmtId="3" fontId="5" fillId="8" borderId="14" xfId="5" applyNumberFormat="1" applyFont="1" applyFill="1" applyBorder="1" applyAlignment="1">
      <alignment horizontal="center"/>
    </xf>
    <xf numFmtId="165" fontId="5" fillId="8" borderId="15" xfId="5" applyNumberFormat="1" applyFont="1" applyFill="1" applyBorder="1" applyAlignment="1">
      <alignment horizontal="center"/>
    </xf>
    <xf numFmtId="165" fontId="5" fillId="8" borderId="36" xfId="5" applyNumberFormat="1" applyFont="1" applyFill="1" applyBorder="1" applyAlignment="1">
      <alignment horizontal="center"/>
    </xf>
    <xf numFmtId="3" fontId="5" fillId="8" borderId="14" xfId="6" applyNumberFormat="1" applyFont="1" applyFill="1" applyBorder="1" applyAlignment="1">
      <alignment horizontal="center"/>
    </xf>
    <xf numFmtId="165" fontId="5" fillId="8" borderId="15" xfId="6" applyNumberFormat="1" applyFont="1" applyFill="1" applyBorder="1" applyAlignment="1">
      <alignment horizontal="center"/>
    </xf>
    <xf numFmtId="164" fontId="5" fillId="8" borderId="15" xfId="6" applyNumberFormat="1" applyFont="1" applyFill="1" applyBorder="1" applyAlignment="1">
      <alignment horizontal="center"/>
    </xf>
    <xf numFmtId="164" fontId="5" fillId="8" borderId="36" xfId="5" applyNumberFormat="1" applyFont="1" applyFill="1" applyBorder="1" applyAlignment="1">
      <alignment horizontal="center"/>
    </xf>
    <xf numFmtId="164" fontId="5" fillId="8" borderId="15" xfId="5" applyNumberFormat="1" applyFont="1" applyFill="1" applyBorder="1" applyAlignment="1">
      <alignment horizontal="center"/>
    </xf>
    <xf numFmtId="164" fontId="5" fillId="8" borderId="36" xfId="6" applyNumberFormat="1" applyFont="1" applyFill="1" applyBorder="1" applyAlignment="1">
      <alignment horizontal="center"/>
    </xf>
    <xf numFmtId="164" fontId="5" fillId="8" borderId="36" xfId="6" applyNumberFormat="1" applyFont="1" applyFill="1" applyBorder="1"/>
    <xf numFmtId="164" fontId="5" fillId="8" borderId="16" xfId="6" applyNumberFormat="1" applyFont="1" applyFill="1" applyBorder="1"/>
    <xf numFmtId="0" fontId="6" fillId="8" borderId="5" xfId="3" applyFont="1" applyFill="1" applyBorder="1" applyAlignment="1">
      <alignment wrapText="1"/>
    </xf>
    <xf numFmtId="0" fontId="6" fillId="8" borderId="10" xfId="3" applyFont="1" applyFill="1" applyBorder="1" applyAlignment="1">
      <alignment wrapText="1"/>
    </xf>
    <xf numFmtId="164" fontId="5" fillId="7" borderId="0" xfId="0" applyNumberFormat="1" applyFont="1" applyFill="1"/>
    <xf numFmtId="168" fontId="5" fillId="12" borderId="37" xfId="6" applyNumberFormat="1" applyFont="1" applyFill="1" applyBorder="1" applyAlignment="1">
      <alignment horizontal="center"/>
    </xf>
    <xf numFmtId="164" fontId="5" fillId="8" borderId="48" xfId="6" applyNumberFormat="1" applyFont="1" applyFill="1" applyBorder="1" applyAlignment="1">
      <alignment horizontal="center"/>
    </xf>
    <xf numFmtId="168" fontId="5" fillId="12" borderId="20" xfId="6" applyNumberFormat="1" applyFont="1" applyFill="1" applyBorder="1" applyAlignment="1">
      <alignment horizontal="center"/>
    </xf>
    <xf numFmtId="169" fontId="5" fillId="22" borderId="0" xfId="7" applyNumberFormat="1" applyFont="1" applyFill="1"/>
    <xf numFmtId="169" fontId="5" fillId="21" borderId="0" xfId="0" applyNumberFormat="1" applyFont="1" applyFill="1"/>
    <xf numFmtId="169" fontId="5" fillId="7" borderId="0" xfId="0" applyNumberFormat="1" applyFont="1" applyFill="1"/>
    <xf numFmtId="169" fontId="5" fillId="22" borderId="39" xfId="0" applyNumberFormat="1" applyFont="1" applyFill="1" applyBorder="1"/>
    <xf numFmtId="169" fontId="5" fillId="21" borderId="39" xfId="0" applyNumberFormat="1" applyFont="1" applyFill="1" applyBorder="1"/>
    <xf numFmtId="169" fontId="5" fillId="22" borderId="49" xfId="7" applyNumberFormat="1" applyFont="1" applyFill="1" applyBorder="1"/>
    <xf numFmtId="169" fontId="5" fillId="22" borderId="48" xfId="0" applyNumberFormat="1" applyFont="1" applyFill="1" applyBorder="1"/>
    <xf numFmtId="0" fontId="21" fillId="7" borderId="0" xfId="0" applyFont="1" applyFill="1" applyAlignment="1">
      <alignment horizontal="right"/>
    </xf>
    <xf numFmtId="0" fontId="6" fillId="21" borderId="39" xfId="0" applyFont="1" applyFill="1" applyBorder="1" applyAlignment="1">
      <alignment horizontal="center" vertical="center" wrapText="1"/>
    </xf>
    <xf numFmtId="0" fontId="9" fillId="8" borderId="46" xfId="5" applyFont="1" applyFill="1" applyBorder="1" applyAlignment="1">
      <alignment horizontal="center" vertical="center" wrapText="1"/>
    </xf>
    <xf numFmtId="0" fontId="9" fillId="8" borderId="47" xfId="5" applyFont="1" applyFill="1" applyBorder="1" applyAlignment="1">
      <alignment horizontal="center" vertical="center" wrapText="1"/>
    </xf>
    <xf numFmtId="0" fontId="12" fillId="8" borderId="26" xfId="5" applyFont="1" applyFill="1" applyBorder="1" applyAlignment="1">
      <alignment horizontal="center" vertical="center" wrapText="1"/>
    </xf>
    <xf numFmtId="0" fontId="12" fillId="8" borderId="33" xfId="5" applyFont="1" applyFill="1" applyBorder="1" applyAlignment="1">
      <alignment horizontal="center" vertical="center"/>
    </xf>
    <xf numFmtId="0" fontId="9" fillId="18" borderId="46" xfId="5" applyFont="1" applyFill="1" applyBorder="1" applyAlignment="1">
      <alignment horizontal="center" vertical="center" wrapText="1"/>
    </xf>
    <xf numFmtId="0" fontId="9" fillId="18" borderId="47" xfId="5" applyFont="1" applyFill="1" applyBorder="1" applyAlignment="1">
      <alignment horizontal="center" vertical="center" wrapText="1"/>
    </xf>
    <xf numFmtId="0" fontId="12" fillId="18" borderId="26" xfId="5" applyFont="1" applyFill="1" applyBorder="1" applyAlignment="1">
      <alignment horizontal="center" vertical="center" wrapText="1"/>
    </xf>
    <xf numFmtId="0" fontId="12" fillId="18" borderId="33" xfId="5" applyFont="1" applyFill="1" applyBorder="1" applyAlignment="1">
      <alignment horizontal="center" vertical="center"/>
    </xf>
    <xf numFmtId="0" fontId="6" fillId="21" borderId="0" xfId="0" applyFont="1" applyFill="1" applyAlignment="1">
      <alignment horizontal="center" vertical="center" wrapText="1"/>
    </xf>
    <xf numFmtId="0" fontId="9" fillId="8" borderId="36" xfId="5" applyFont="1" applyFill="1" applyBorder="1" applyAlignment="1">
      <alignment horizontal="center" vertical="center" wrapText="1"/>
    </xf>
    <xf numFmtId="0" fontId="9" fillId="8" borderId="44" xfId="5" applyFont="1" applyFill="1" applyBorder="1" applyAlignment="1">
      <alignment horizontal="center" vertical="center" wrapText="1"/>
    </xf>
    <xf numFmtId="0" fontId="12" fillId="14" borderId="26" xfId="5" applyFont="1" applyFill="1" applyBorder="1" applyAlignment="1">
      <alignment horizontal="center" vertical="center" wrapText="1"/>
    </xf>
    <xf numFmtId="0" fontId="12" fillId="14" borderId="33" xfId="5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/>
    </xf>
    <xf numFmtId="0" fontId="9" fillId="9" borderId="36" xfId="5" applyFont="1" applyFill="1" applyBorder="1" applyAlignment="1">
      <alignment horizontal="center" vertical="center" wrapText="1"/>
    </xf>
    <xf numFmtId="0" fontId="9" fillId="9" borderId="44" xfId="5" applyFont="1" applyFill="1" applyBorder="1" applyAlignment="1">
      <alignment horizontal="center" vertical="center" wrapText="1"/>
    </xf>
    <xf numFmtId="0" fontId="9" fillId="14" borderId="36" xfId="5" applyFont="1" applyFill="1" applyBorder="1" applyAlignment="1">
      <alignment horizontal="center" vertical="center" wrapText="1"/>
    </xf>
    <xf numFmtId="0" fontId="9" fillId="14" borderId="44" xfId="5" applyFont="1" applyFill="1" applyBorder="1" applyAlignment="1">
      <alignment horizontal="center" vertical="center" wrapText="1"/>
    </xf>
    <xf numFmtId="0" fontId="9" fillId="20" borderId="36" xfId="5" applyFont="1" applyFill="1" applyBorder="1" applyAlignment="1">
      <alignment horizontal="center" vertical="center" wrapText="1"/>
    </xf>
    <xf numFmtId="0" fontId="9" fillId="20" borderId="44" xfId="5" applyFont="1" applyFill="1" applyBorder="1" applyAlignment="1">
      <alignment horizontal="center" vertical="center" wrapText="1"/>
    </xf>
    <xf numFmtId="0" fontId="14" fillId="17" borderId="11" xfId="5" applyFont="1" applyFill="1" applyBorder="1" applyAlignment="1">
      <alignment horizontal="center"/>
    </xf>
    <xf numFmtId="0" fontId="14" fillId="17" borderId="42" xfId="5" applyFont="1" applyFill="1" applyBorder="1" applyAlignment="1">
      <alignment horizontal="center"/>
    </xf>
    <xf numFmtId="0" fontId="14" fillId="17" borderId="43" xfId="5" applyFont="1" applyFill="1" applyBorder="1" applyAlignment="1">
      <alignment horizontal="center"/>
    </xf>
    <xf numFmtId="0" fontId="14" fillId="16" borderId="11" xfId="5" applyFont="1" applyFill="1" applyBorder="1" applyAlignment="1">
      <alignment horizontal="center"/>
    </xf>
    <xf numFmtId="0" fontId="14" fillId="16" borderId="42" xfId="5" applyFont="1" applyFill="1" applyBorder="1" applyAlignment="1">
      <alignment horizontal="center"/>
    </xf>
    <xf numFmtId="0" fontId="14" fillId="16" borderId="43" xfId="5" applyFont="1" applyFill="1" applyBorder="1" applyAlignment="1">
      <alignment horizontal="center"/>
    </xf>
    <xf numFmtId="0" fontId="14" fillId="8" borderId="11" xfId="5" applyFont="1" applyFill="1" applyBorder="1" applyAlignment="1">
      <alignment horizontal="center"/>
    </xf>
    <xf numFmtId="0" fontId="14" fillId="8" borderId="42" xfId="5" applyFont="1" applyFill="1" applyBorder="1" applyAlignment="1">
      <alignment horizontal="center"/>
    </xf>
    <xf numFmtId="0" fontId="14" fillId="8" borderId="43" xfId="5" applyFont="1" applyFill="1" applyBorder="1" applyAlignment="1">
      <alignment horizontal="center"/>
    </xf>
    <xf numFmtId="0" fontId="14" fillId="18" borderId="11" xfId="5" applyFont="1" applyFill="1" applyBorder="1" applyAlignment="1">
      <alignment horizontal="center"/>
    </xf>
    <xf numFmtId="0" fontId="14" fillId="18" borderId="42" xfId="5" applyFont="1" applyFill="1" applyBorder="1" applyAlignment="1">
      <alignment horizontal="center"/>
    </xf>
    <xf numFmtId="0" fontId="14" fillId="18" borderId="43" xfId="5" applyFont="1" applyFill="1" applyBorder="1" applyAlignment="1">
      <alignment horizontal="center"/>
    </xf>
    <xf numFmtId="0" fontId="14" fillId="19" borderId="11" xfId="5" applyFont="1" applyFill="1" applyBorder="1" applyAlignment="1">
      <alignment horizontal="center"/>
    </xf>
    <xf numFmtId="0" fontId="14" fillId="19" borderId="42" xfId="5" applyFont="1" applyFill="1" applyBorder="1" applyAlignment="1">
      <alignment horizontal="center"/>
    </xf>
    <xf numFmtId="0" fontId="14" fillId="19" borderId="43" xfId="5" applyFont="1" applyFill="1" applyBorder="1" applyAlignment="1">
      <alignment horizontal="center"/>
    </xf>
    <xf numFmtId="0" fontId="14" fillId="20" borderId="11" xfId="5" applyFont="1" applyFill="1" applyBorder="1" applyAlignment="1">
      <alignment horizontal="center"/>
    </xf>
    <xf numFmtId="0" fontId="14" fillId="20" borderId="42" xfId="5" applyFont="1" applyFill="1" applyBorder="1" applyAlignment="1">
      <alignment horizontal="center"/>
    </xf>
    <xf numFmtId="0" fontId="14" fillId="20" borderId="43" xfId="5" applyFont="1" applyFill="1" applyBorder="1" applyAlignment="1">
      <alignment horizontal="center"/>
    </xf>
    <xf numFmtId="0" fontId="9" fillId="9" borderId="46" xfId="5" applyFont="1" applyFill="1" applyBorder="1" applyAlignment="1">
      <alignment horizontal="center" vertical="center" wrapText="1"/>
    </xf>
    <xf numFmtId="0" fontId="9" fillId="9" borderId="47" xfId="5" applyFont="1" applyFill="1" applyBorder="1" applyAlignment="1">
      <alignment horizontal="center" vertical="center" wrapText="1"/>
    </xf>
    <xf numFmtId="0" fontId="12" fillId="9" borderId="26" xfId="5" applyFont="1" applyFill="1" applyBorder="1" applyAlignment="1">
      <alignment horizontal="center" vertical="center" wrapText="1"/>
    </xf>
    <xf numFmtId="0" fontId="12" fillId="9" borderId="33" xfId="5" applyFont="1" applyFill="1" applyBorder="1" applyAlignment="1">
      <alignment horizontal="center" vertical="center"/>
    </xf>
    <xf numFmtId="0" fontId="9" fillId="14" borderId="46" xfId="5" applyFont="1" applyFill="1" applyBorder="1" applyAlignment="1">
      <alignment horizontal="center" vertical="center" wrapText="1"/>
    </xf>
    <xf numFmtId="0" fontId="9" fillId="14" borderId="47" xfId="5" applyFont="1" applyFill="1" applyBorder="1" applyAlignment="1">
      <alignment horizontal="center" vertical="center" wrapText="1"/>
    </xf>
    <xf numFmtId="0" fontId="8" fillId="7" borderId="0" xfId="2" applyFont="1" applyFill="1" applyAlignment="1">
      <alignment horizontal="left"/>
    </xf>
    <xf numFmtId="0" fontId="9" fillId="18" borderId="16" xfId="5" applyFont="1" applyFill="1" applyBorder="1" applyAlignment="1">
      <alignment horizontal="center" vertical="center" wrapText="1"/>
    </xf>
    <xf numFmtId="0" fontId="9" fillId="18" borderId="21" xfId="5" applyFont="1" applyFill="1" applyBorder="1" applyAlignment="1">
      <alignment horizontal="center" vertical="center" wrapText="1"/>
    </xf>
    <xf numFmtId="0" fontId="9" fillId="18" borderId="36" xfId="5" applyFont="1" applyFill="1" applyBorder="1" applyAlignment="1">
      <alignment horizontal="center" vertical="center" wrapText="1"/>
    </xf>
    <xf numFmtId="0" fontId="9" fillId="18" borderId="44" xfId="5" applyFont="1" applyFill="1" applyBorder="1" applyAlignment="1">
      <alignment horizontal="center" vertical="center" wrapText="1"/>
    </xf>
    <xf numFmtId="0" fontId="9" fillId="19" borderId="36" xfId="5" applyFont="1" applyFill="1" applyBorder="1" applyAlignment="1">
      <alignment horizontal="center" vertical="center" wrapText="1"/>
    </xf>
    <xf numFmtId="0" fontId="9" fillId="19" borderId="44" xfId="5" applyFont="1" applyFill="1" applyBorder="1" applyAlignment="1">
      <alignment horizontal="center" vertical="center" wrapText="1"/>
    </xf>
    <xf numFmtId="0" fontId="9" fillId="19" borderId="46" xfId="5" applyFont="1" applyFill="1" applyBorder="1" applyAlignment="1">
      <alignment horizontal="center" vertical="center" wrapText="1"/>
    </xf>
    <xf numFmtId="0" fontId="9" fillId="19" borderId="47" xfId="5" applyFont="1" applyFill="1" applyBorder="1" applyAlignment="1">
      <alignment horizontal="center" vertical="center" wrapText="1"/>
    </xf>
    <xf numFmtId="0" fontId="12" fillId="19" borderId="26" xfId="5" applyFont="1" applyFill="1" applyBorder="1" applyAlignment="1">
      <alignment horizontal="center" vertical="center" wrapText="1"/>
    </xf>
    <xf numFmtId="0" fontId="12" fillId="19" borderId="33" xfId="5" applyFont="1" applyFill="1" applyBorder="1" applyAlignment="1">
      <alignment horizontal="center" vertical="center"/>
    </xf>
    <xf numFmtId="0" fontId="9" fillId="20" borderId="46" xfId="5" applyFont="1" applyFill="1" applyBorder="1" applyAlignment="1">
      <alignment horizontal="center" vertical="center" wrapText="1"/>
    </xf>
    <xf numFmtId="0" fontId="9" fillId="20" borderId="47" xfId="5" applyFont="1" applyFill="1" applyBorder="1" applyAlignment="1">
      <alignment horizontal="center" vertical="center" wrapText="1"/>
    </xf>
    <xf numFmtId="0" fontId="12" fillId="20" borderId="26" xfId="5" applyFont="1" applyFill="1" applyBorder="1" applyAlignment="1">
      <alignment horizontal="center" vertical="center" wrapText="1"/>
    </xf>
    <xf numFmtId="0" fontId="12" fillId="20" borderId="33" xfId="5" applyFont="1" applyFill="1" applyBorder="1" applyAlignment="1">
      <alignment horizontal="center" vertical="center"/>
    </xf>
  </cellXfs>
  <cellStyles count="8">
    <cellStyle name="20% - Accent1" xfId="5" builtinId="30"/>
    <cellStyle name="20% - Accent2" xfId="6" builtinId="34"/>
    <cellStyle name="Calculation" xfId="3" builtinId="22"/>
    <cellStyle name="Check Cell" xfId="4" builtinId="23"/>
    <cellStyle name="Currency" xfId="7" builtinId="4"/>
    <cellStyle name="Good" xfId="2" builtinId="26"/>
    <cellStyle name="Normal" xfId="0" builtinId="0"/>
    <cellStyle name="Percent" xfId="1" builtinId="5"/>
  </cellStyles>
  <dxfs count="11">
    <dxf>
      <font>
        <color theme="7" tint="0.79998168889431442"/>
      </font>
    </dxf>
    <dxf>
      <font>
        <color theme="0" tint="-4.9989318521683403E-2"/>
      </font>
    </dxf>
    <dxf>
      <font>
        <color theme="5" tint="0.79998168889431442"/>
      </font>
    </dxf>
    <dxf>
      <font>
        <color theme="8" tint="0.79998168889431442"/>
      </font>
    </dxf>
    <dxf>
      <font>
        <color theme="7" tint="0.79998168889431442"/>
      </font>
    </dxf>
    <dxf>
      <font>
        <color theme="0" tint="-4.9989318521683403E-2"/>
      </font>
    </dxf>
    <dxf>
      <font>
        <color theme="4" tint="0.59996337778862885"/>
      </font>
    </dxf>
    <dxf>
      <font>
        <color theme="9" tint="0.79998168889431442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B686DA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37E3-E5D5-416D-8B66-3DE8B1E2A44C}">
  <dimension ref="A1:EU140"/>
  <sheetViews>
    <sheetView showGridLines="0" tabSelected="1" zoomScale="85" zoomScaleNormal="85" workbookViewId="0">
      <selection activeCell="C61" sqref="C61"/>
    </sheetView>
  </sheetViews>
  <sheetFormatPr defaultColWidth="9" defaultRowHeight="15"/>
  <cols>
    <col min="1" max="1" width="78.85546875" style="50" bestFit="1" customWidth="1"/>
    <col min="2" max="25" width="12.5703125" style="50" customWidth="1"/>
    <col min="26" max="41" width="12.5703125" style="21" customWidth="1"/>
    <col min="42" max="43" width="9" style="21"/>
    <col min="44" max="46" width="14.7109375" style="21" customWidth="1"/>
    <col min="47" max="151" width="9" style="21"/>
    <col min="152" max="16384" width="9" style="50"/>
  </cols>
  <sheetData>
    <row r="1" spans="1:151" ht="23.25">
      <c r="A1" s="195" t="s">
        <v>0</v>
      </c>
      <c r="B1" s="21"/>
      <c r="C1" s="196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3"/>
      <c r="X1" s="13"/>
      <c r="Y1" s="21"/>
    </row>
    <row r="2" spans="1:151" ht="21">
      <c r="A2" s="193" t="s">
        <v>2</v>
      </c>
      <c r="B2" s="375" t="s">
        <v>3</v>
      </c>
      <c r="C2" s="375"/>
      <c r="D2" s="375"/>
      <c r="E2" s="375"/>
      <c r="F2" s="375"/>
      <c r="G2" s="375"/>
      <c r="H2" s="375"/>
      <c r="I2" s="375"/>
      <c r="J2" s="375"/>
      <c r="K2" s="375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3"/>
      <c r="X2" s="13"/>
      <c r="Y2" s="21"/>
    </row>
    <row r="3" spans="1:151" ht="21">
      <c r="A3" s="194" t="s">
        <v>4</v>
      </c>
      <c r="B3" s="49" t="s">
        <v>3</v>
      </c>
      <c r="C3" s="51"/>
      <c r="E3" s="20"/>
      <c r="F3" s="20"/>
      <c r="G3" s="20"/>
      <c r="H3" s="20"/>
      <c r="I3" s="20"/>
      <c r="J3" s="2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13"/>
      <c r="X3" s="13"/>
      <c r="Y3" s="21"/>
    </row>
    <row r="4" spans="1:151" s="290" customFormat="1">
      <c r="A4" s="289"/>
      <c r="B4" s="118" t="s">
        <v>5</v>
      </c>
      <c r="C4" s="118" t="s">
        <v>5</v>
      </c>
      <c r="D4" s="182" t="s">
        <v>6</v>
      </c>
      <c r="E4" s="118" t="s">
        <v>5</v>
      </c>
      <c r="F4" s="118" t="s">
        <v>5</v>
      </c>
      <c r="G4" s="118" t="s">
        <v>5</v>
      </c>
      <c r="H4" s="182" t="s">
        <v>6</v>
      </c>
      <c r="I4" s="118" t="s">
        <v>5</v>
      </c>
      <c r="J4" s="118" t="s">
        <v>5</v>
      </c>
      <c r="K4" s="118" t="s">
        <v>5</v>
      </c>
      <c r="L4" s="182" t="s">
        <v>6</v>
      </c>
      <c r="M4" s="118" t="s">
        <v>5</v>
      </c>
      <c r="N4" s="118" t="s">
        <v>5</v>
      </c>
      <c r="O4" s="118" t="s">
        <v>5</v>
      </c>
      <c r="P4" s="182" t="s">
        <v>6</v>
      </c>
      <c r="Q4" s="118" t="s">
        <v>5</v>
      </c>
      <c r="R4" s="118" t="s">
        <v>5</v>
      </c>
      <c r="S4" s="118" t="s">
        <v>5</v>
      </c>
      <c r="T4" s="182" t="s">
        <v>6</v>
      </c>
      <c r="U4" s="118" t="s">
        <v>5</v>
      </c>
      <c r="V4" s="118" t="s">
        <v>5</v>
      </c>
      <c r="W4" s="118" t="s">
        <v>5</v>
      </c>
      <c r="X4" s="182" t="s">
        <v>6</v>
      </c>
      <c r="Y4" s="118" t="s">
        <v>5</v>
      </c>
      <c r="Z4" s="118" t="s">
        <v>5</v>
      </c>
      <c r="AA4" s="118" t="s">
        <v>5</v>
      </c>
      <c r="AB4" s="182" t="s">
        <v>6</v>
      </c>
      <c r="AC4" s="118" t="s">
        <v>5</v>
      </c>
      <c r="AD4" s="118" t="s">
        <v>5</v>
      </c>
      <c r="AE4" s="118" t="s">
        <v>5</v>
      </c>
      <c r="AF4" s="182" t="s">
        <v>6</v>
      </c>
      <c r="AG4" s="118" t="s">
        <v>5</v>
      </c>
      <c r="AH4" s="118" t="s">
        <v>5</v>
      </c>
      <c r="AI4" s="118" t="s">
        <v>5</v>
      </c>
      <c r="AJ4" s="182" t="s">
        <v>6</v>
      </c>
      <c r="AK4" s="118" t="s">
        <v>5</v>
      </c>
      <c r="AL4" s="118" t="s">
        <v>5</v>
      </c>
      <c r="AM4" s="118" t="s">
        <v>5</v>
      </c>
      <c r="AN4" s="182" t="s">
        <v>6</v>
      </c>
      <c r="AO4" s="118" t="s">
        <v>5</v>
      </c>
      <c r="AP4" s="289"/>
      <c r="AQ4" s="289"/>
      <c r="AR4" s="182" t="s">
        <v>6</v>
      </c>
      <c r="AS4" s="182" t="s">
        <v>6</v>
      </c>
      <c r="AT4" s="182" t="s">
        <v>6</v>
      </c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</row>
    <row r="5" spans="1:151" s="290" customFormat="1" ht="15.75" customHeight="1" thickBot="1">
      <c r="A5" s="289"/>
      <c r="B5" s="118" t="s">
        <v>7</v>
      </c>
      <c r="C5" s="118" t="s">
        <v>7</v>
      </c>
      <c r="D5" s="182" t="s">
        <v>8</v>
      </c>
      <c r="E5" s="118" t="s">
        <v>7</v>
      </c>
      <c r="F5" s="118" t="s">
        <v>7</v>
      </c>
      <c r="G5" s="118" t="s">
        <v>7</v>
      </c>
      <c r="H5" s="182" t="s">
        <v>8</v>
      </c>
      <c r="I5" s="118" t="s">
        <v>7</v>
      </c>
      <c r="J5" s="118" t="s">
        <v>7</v>
      </c>
      <c r="K5" s="118" t="s">
        <v>7</v>
      </c>
      <c r="L5" s="182" t="s">
        <v>8</v>
      </c>
      <c r="M5" s="118" t="s">
        <v>7</v>
      </c>
      <c r="N5" s="118" t="s">
        <v>7</v>
      </c>
      <c r="O5" s="118" t="s">
        <v>7</v>
      </c>
      <c r="P5" s="182" t="s">
        <v>8</v>
      </c>
      <c r="Q5" s="118" t="s">
        <v>7</v>
      </c>
      <c r="R5" s="118" t="s">
        <v>7</v>
      </c>
      <c r="S5" s="118" t="s">
        <v>7</v>
      </c>
      <c r="T5" s="182" t="s">
        <v>8</v>
      </c>
      <c r="U5" s="118" t="s">
        <v>7</v>
      </c>
      <c r="V5" s="118" t="s">
        <v>7</v>
      </c>
      <c r="W5" s="118" t="s">
        <v>7</v>
      </c>
      <c r="X5" s="182" t="s">
        <v>8</v>
      </c>
      <c r="Y5" s="118" t="s">
        <v>7</v>
      </c>
      <c r="Z5" s="118" t="s">
        <v>7</v>
      </c>
      <c r="AA5" s="118" t="s">
        <v>7</v>
      </c>
      <c r="AB5" s="182" t="s">
        <v>8</v>
      </c>
      <c r="AC5" s="118" t="s">
        <v>7</v>
      </c>
      <c r="AD5" s="118" t="s">
        <v>7</v>
      </c>
      <c r="AE5" s="118" t="s">
        <v>7</v>
      </c>
      <c r="AF5" s="182" t="s">
        <v>8</v>
      </c>
      <c r="AG5" s="118" t="s">
        <v>7</v>
      </c>
      <c r="AH5" s="118" t="s">
        <v>7</v>
      </c>
      <c r="AI5" s="118" t="s">
        <v>7</v>
      </c>
      <c r="AJ5" s="182" t="s">
        <v>8</v>
      </c>
      <c r="AK5" s="118" t="s">
        <v>7</v>
      </c>
      <c r="AL5" s="118" t="s">
        <v>7</v>
      </c>
      <c r="AM5" s="118" t="s">
        <v>7</v>
      </c>
      <c r="AN5" s="182" t="s">
        <v>8</v>
      </c>
      <c r="AO5" s="118" t="s">
        <v>7</v>
      </c>
      <c r="AP5" s="289"/>
      <c r="AQ5" s="289"/>
      <c r="AR5" s="182" t="s">
        <v>8</v>
      </c>
      <c r="AS5" s="182" t="s">
        <v>8</v>
      </c>
      <c r="AT5" s="182" t="s">
        <v>8</v>
      </c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</row>
    <row r="6" spans="1:151" s="290" customFormat="1" ht="20.100000000000001" customHeight="1" thickBot="1">
      <c r="A6" s="291" t="s">
        <v>9</v>
      </c>
      <c r="B6" s="292" t="s">
        <v>10</v>
      </c>
      <c r="C6" s="369" t="s">
        <v>11</v>
      </c>
      <c r="D6" s="371" t="s">
        <v>12</v>
      </c>
      <c r="E6" s="345" t="s">
        <v>13</v>
      </c>
      <c r="F6" s="293" t="s">
        <v>14</v>
      </c>
      <c r="G6" s="373" t="s">
        <v>11</v>
      </c>
      <c r="H6" s="342" t="s">
        <v>12</v>
      </c>
      <c r="I6" s="347" t="s">
        <v>13</v>
      </c>
      <c r="J6" s="299" t="s">
        <v>15</v>
      </c>
      <c r="K6" s="331" t="s">
        <v>11</v>
      </c>
      <c r="L6" s="333" t="s">
        <v>12</v>
      </c>
      <c r="M6" s="340" t="s">
        <v>13</v>
      </c>
      <c r="N6" s="297" t="s">
        <v>16</v>
      </c>
      <c r="O6" s="335" t="s">
        <v>11</v>
      </c>
      <c r="P6" s="337" t="s">
        <v>12</v>
      </c>
      <c r="Q6" s="378" t="s">
        <v>13</v>
      </c>
      <c r="R6" s="301" t="s">
        <v>17</v>
      </c>
      <c r="S6" s="382" t="s">
        <v>11</v>
      </c>
      <c r="T6" s="384" t="s">
        <v>12</v>
      </c>
      <c r="U6" s="380" t="s">
        <v>13</v>
      </c>
      <c r="V6" s="303" t="s">
        <v>18</v>
      </c>
      <c r="W6" s="386" t="s">
        <v>11</v>
      </c>
      <c r="X6" s="388" t="s">
        <v>12</v>
      </c>
      <c r="Y6" s="349" t="s">
        <v>13</v>
      </c>
      <c r="Z6" s="292" t="s">
        <v>19</v>
      </c>
      <c r="AA6" s="369" t="s">
        <v>11</v>
      </c>
      <c r="AB6" s="371" t="s">
        <v>12</v>
      </c>
      <c r="AC6" s="345" t="s">
        <v>13</v>
      </c>
      <c r="AD6" s="293" t="s">
        <v>20</v>
      </c>
      <c r="AE6" s="373" t="s">
        <v>11</v>
      </c>
      <c r="AF6" s="342" t="s">
        <v>12</v>
      </c>
      <c r="AG6" s="347" t="s">
        <v>13</v>
      </c>
      <c r="AH6" s="299" t="s">
        <v>21</v>
      </c>
      <c r="AI6" s="331" t="s">
        <v>11</v>
      </c>
      <c r="AJ6" s="333" t="s">
        <v>12</v>
      </c>
      <c r="AK6" s="340" t="s">
        <v>13</v>
      </c>
      <c r="AL6" s="297" t="s">
        <v>22</v>
      </c>
      <c r="AM6" s="335" t="s">
        <v>11</v>
      </c>
      <c r="AN6" s="337" t="s">
        <v>12</v>
      </c>
      <c r="AO6" s="376" t="s">
        <v>13</v>
      </c>
      <c r="AP6" s="21"/>
      <c r="AQ6" s="289"/>
      <c r="AR6" s="339" t="s">
        <v>23</v>
      </c>
      <c r="AS6" s="339" t="s">
        <v>24</v>
      </c>
      <c r="AT6" s="330" t="s">
        <v>25</v>
      </c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</row>
    <row r="7" spans="1:151" s="290" customFormat="1" ht="16.5" thickBot="1">
      <c r="A7" s="294" t="s">
        <v>26</v>
      </c>
      <c r="B7" s="295" t="s">
        <v>27</v>
      </c>
      <c r="C7" s="370"/>
      <c r="D7" s="372"/>
      <c r="E7" s="346"/>
      <c r="F7" s="296" t="s">
        <v>27</v>
      </c>
      <c r="G7" s="374"/>
      <c r="H7" s="343"/>
      <c r="I7" s="348"/>
      <c r="J7" s="300" t="s">
        <v>27</v>
      </c>
      <c r="K7" s="332"/>
      <c r="L7" s="334"/>
      <c r="M7" s="341"/>
      <c r="N7" s="298" t="s">
        <v>27</v>
      </c>
      <c r="O7" s="336"/>
      <c r="P7" s="338"/>
      <c r="Q7" s="379"/>
      <c r="R7" s="302" t="s">
        <v>27</v>
      </c>
      <c r="S7" s="383"/>
      <c r="T7" s="385"/>
      <c r="U7" s="381"/>
      <c r="V7" s="304" t="s">
        <v>27</v>
      </c>
      <c r="W7" s="387"/>
      <c r="X7" s="389"/>
      <c r="Y7" s="350"/>
      <c r="Z7" s="295" t="s">
        <v>27</v>
      </c>
      <c r="AA7" s="370"/>
      <c r="AB7" s="372"/>
      <c r="AC7" s="346"/>
      <c r="AD7" s="296" t="s">
        <v>27</v>
      </c>
      <c r="AE7" s="374"/>
      <c r="AF7" s="343"/>
      <c r="AG7" s="348"/>
      <c r="AH7" s="300" t="s">
        <v>27</v>
      </c>
      <c r="AI7" s="332"/>
      <c r="AJ7" s="334"/>
      <c r="AK7" s="341"/>
      <c r="AL7" s="298" t="s">
        <v>27</v>
      </c>
      <c r="AM7" s="336"/>
      <c r="AN7" s="338"/>
      <c r="AO7" s="377"/>
      <c r="AP7" s="289"/>
      <c r="AQ7" s="289"/>
      <c r="AR7" s="339"/>
      <c r="AS7" s="339"/>
      <c r="AT7" s="330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</row>
    <row r="8" spans="1:151">
      <c r="A8" s="162">
        <v>2026</v>
      </c>
      <c r="B8" s="305"/>
      <c r="C8" s="306"/>
      <c r="D8" s="306" t="str">
        <f>IF(B8*C8=0,"",B8*C8)</f>
        <v/>
      </c>
      <c r="E8" s="307"/>
      <c r="F8" s="308"/>
      <c r="G8" s="309"/>
      <c r="H8" s="310" t="str">
        <f>IF(F8*G8=0,"",F8*G8)</f>
        <v/>
      </c>
      <c r="I8" s="311"/>
      <c r="J8" s="305"/>
      <c r="K8" s="306"/>
      <c r="L8" s="312" t="str">
        <f>IF(J8*K8=0,"",J8*K8)</f>
        <v/>
      </c>
      <c r="M8" s="311"/>
      <c r="N8" s="305"/>
      <c r="O8" s="306"/>
      <c r="P8" s="312" t="str">
        <f>IF(N8*O8=0,"",N8*O8)</f>
        <v/>
      </c>
      <c r="Q8" s="311"/>
      <c r="R8" s="305"/>
      <c r="S8" s="306"/>
      <c r="T8" s="312" t="str">
        <f>IF(R8*S8=0,"",R8*S8)</f>
        <v/>
      </c>
      <c r="U8" s="311"/>
      <c r="V8" s="308"/>
      <c r="W8" s="309"/>
      <c r="X8" s="313" t="str">
        <f>IF(V8*W8=0,"",V8*W8)</f>
        <v/>
      </c>
      <c r="Y8" s="314"/>
      <c r="Z8" s="305"/>
      <c r="AA8" s="306"/>
      <c r="AB8" s="312" t="str">
        <f>IF(Z8*AA8=0,"",Z8*AA8)</f>
        <v/>
      </c>
      <c r="AC8" s="311"/>
      <c r="AD8" s="308"/>
      <c r="AE8" s="309"/>
      <c r="AF8" s="313" t="str">
        <f>IF(AD8*AE8=0,"",AD8*AE8)</f>
        <v/>
      </c>
      <c r="AG8" s="314"/>
      <c r="AH8" s="308"/>
      <c r="AI8" s="309"/>
      <c r="AJ8" s="313" t="str">
        <f>IF(AH8*AI8=0,"",AH8*AI8)</f>
        <v/>
      </c>
      <c r="AK8" s="314"/>
      <c r="AL8" s="308"/>
      <c r="AM8" s="309"/>
      <c r="AN8" s="313" t="str">
        <f>IF(AL8*AM8=0,"",AL8*AM8)</f>
        <v/>
      </c>
      <c r="AO8" s="315"/>
    </row>
    <row r="9" spans="1:151">
      <c r="A9" s="60" t="s">
        <v>28</v>
      </c>
      <c r="B9" s="3"/>
      <c r="C9" s="2"/>
      <c r="D9" s="52">
        <f>B9*C9</f>
        <v>0</v>
      </c>
      <c r="E9" s="230"/>
      <c r="F9" s="258"/>
      <c r="G9" s="53"/>
      <c r="H9" s="54">
        <f>F9*G9</f>
        <v>0</v>
      </c>
      <c r="I9" s="235"/>
      <c r="J9" s="263"/>
      <c r="K9" s="17"/>
      <c r="L9" s="55">
        <f>J9*K9</f>
        <v>0</v>
      </c>
      <c r="M9" s="238"/>
      <c r="N9" s="268"/>
      <c r="O9" s="7"/>
      <c r="P9" s="56">
        <f>N9*O9</f>
        <v>0</v>
      </c>
      <c r="Q9" s="241"/>
      <c r="R9" s="273"/>
      <c r="S9" s="9"/>
      <c r="T9" s="57">
        <f>R9*S9</f>
        <v>0</v>
      </c>
      <c r="U9" s="244"/>
      <c r="V9" s="278"/>
      <c r="W9" s="58"/>
      <c r="X9" s="59">
        <f>V9*W9</f>
        <v>0</v>
      </c>
      <c r="Y9" s="249"/>
      <c r="Z9" s="3"/>
      <c r="AA9" s="2"/>
      <c r="AB9" s="52">
        <f>Z9*AA9</f>
        <v>0</v>
      </c>
      <c r="AC9" s="230"/>
      <c r="AD9" s="258"/>
      <c r="AE9" s="53"/>
      <c r="AF9" s="127">
        <f>AD9*AE9</f>
        <v>0</v>
      </c>
      <c r="AG9" s="252"/>
      <c r="AH9" s="283"/>
      <c r="AI9" s="197"/>
      <c r="AJ9" s="198">
        <f>AH9*AI9</f>
        <v>0</v>
      </c>
      <c r="AK9" s="255"/>
      <c r="AL9" s="286"/>
      <c r="AM9" s="215"/>
      <c r="AN9" s="319">
        <f>AL9*AM9</f>
        <v>0</v>
      </c>
      <c r="AO9" s="216"/>
      <c r="AR9" s="322">
        <f>D9+H9+L9+P9+T9+X9+AB9+AF9+AJ9+AN9</f>
        <v>0</v>
      </c>
      <c r="AS9" s="322">
        <f>E9+I9+M9+Q9+U9+Y9+AC9+AG9+AK9+AO9</f>
        <v>0</v>
      </c>
      <c r="AT9" s="325">
        <f>AR9+AS9</f>
        <v>0</v>
      </c>
    </row>
    <row r="10" spans="1:151">
      <c r="A10" s="60" t="s">
        <v>29</v>
      </c>
      <c r="B10" s="3"/>
      <c r="C10" s="2"/>
      <c r="D10" s="52">
        <f t="shared" ref="D10:D18" si="0">B10*C10</f>
        <v>0</v>
      </c>
      <c r="E10" s="230"/>
      <c r="F10" s="258"/>
      <c r="G10" s="53"/>
      <c r="H10" s="54">
        <f t="shared" ref="H10:H18" si="1">F10*G10</f>
        <v>0</v>
      </c>
      <c r="I10" s="235"/>
      <c r="J10" s="263"/>
      <c r="K10" s="17"/>
      <c r="L10" s="55">
        <f t="shared" ref="L10:L18" si="2">J10*K10</f>
        <v>0</v>
      </c>
      <c r="M10" s="238"/>
      <c r="N10" s="268"/>
      <c r="O10" s="7"/>
      <c r="P10" s="56">
        <f t="shared" ref="P10:P18" si="3">N10*O10</f>
        <v>0</v>
      </c>
      <c r="Q10" s="241"/>
      <c r="R10" s="273"/>
      <c r="S10" s="9"/>
      <c r="T10" s="57">
        <f t="shared" ref="T10:T18" si="4">R10*S10</f>
        <v>0</v>
      </c>
      <c r="U10" s="244"/>
      <c r="V10" s="278"/>
      <c r="W10" s="58"/>
      <c r="X10" s="59">
        <f t="shared" ref="X10:X18" si="5">V10*W10</f>
        <v>0</v>
      </c>
      <c r="Y10" s="249"/>
      <c r="Z10" s="3"/>
      <c r="AA10" s="2"/>
      <c r="AB10" s="52">
        <f t="shared" ref="AB10:AB18" si="6">Z10*AA10</f>
        <v>0</v>
      </c>
      <c r="AC10" s="230"/>
      <c r="AD10" s="258"/>
      <c r="AE10" s="53"/>
      <c r="AF10" s="127">
        <f t="shared" ref="AF10:AF18" si="7">AD10*AE10</f>
        <v>0</v>
      </c>
      <c r="AG10" s="252"/>
      <c r="AH10" s="283"/>
      <c r="AI10" s="197"/>
      <c r="AJ10" s="198">
        <f t="shared" ref="AJ10:AJ18" si="8">AH10*AI10</f>
        <v>0</v>
      </c>
      <c r="AK10" s="255"/>
      <c r="AL10" s="286"/>
      <c r="AM10" s="215"/>
      <c r="AN10" s="319">
        <f t="shared" ref="AN10:AN18" si="9">AL10*AM10</f>
        <v>0</v>
      </c>
      <c r="AO10" s="216"/>
      <c r="AR10" s="322">
        <f t="shared" ref="AR10:AS18" si="10">D10+H10+L10+P10+T10+X10+AB10+AF10+AJ10+AN10</f>
        <v>0</v>
      </c>
      <c r="AS10" s="322">
        <f t="shared" si="10"/>
        <v>0</v>
      </c>
      <c r="AT10" s="325">
        <f t="shared" ref="AT10:AT30" si="11">AR10+AS10</f>
        <v>0</v>
      </c>
    </row>
    <row r="11" spans="1:151">
      <c r="A11" s="60" t="s">
        <v>30</v>
      </c>
      <c r="B11" s="3"/>
      <c r="C11" s="2"/>
      <c r="D11" s="52">
        <f t="shared" si="0"/>
        <v>0</v>
      </c>
      <c r="E11" s="230"/>
      <c r="F11" s="258"/>
      <c r="G11" s="53"/>
      <c r="H11" s="54">
        <f t="shared" si="1"/>
        <v>0</v>
      </c>
      <c r="I11" s="235"/>
      <c r="J11" s="263"/>
      <c r="K11" s="17"/>
      <c r="L11" s="55">
        <f t="shared" si="2"/>
        <v>0</v>
      </c>
      <c r="M11" s="238"/>
      <c r="N11" s="268"/>
      <c r="O11" s="7"/>
      <c r="P11" s="56">
        <f t="shared" si="3"/>
        <v>0</v>
      </c>
      <c r="Q11" s="241"/>
      <c r="R11" s="273"/>
      <c r="S11" s="9"/>
      <c r="T11" s="57">
        <f t="shared" si="4"/>
        <v>0</v>
      </c>
      <c r="U11" s="244"/>
      <c r="V11" s="278"/>
      <c r="W11" s="58"/>
      <c r="X11" s="59">
        <f t="shared" si="5"/>
        <v>0</v>
      </c>
      <c r="Y11" s="249"/>
      <c r="Z11" s="3"/>
      <c r="AA11" s="2"/>
      <c r="AB11" s="52">
        <f t="shared" si="6"/>
        <v>0</v>
      </c>
      <c r="AC11" s="230"/>
      <c r="AD11" s="258"/>
      <c r="AE11" s="53"/>
      <c r="AF11" s="127">
        <f t="shared" si="7"/>
        <v>0</v>
      </c>
      <c r="AG11" s="252"/>
      <c r="AH11" s="283"/>
      <c r="AI11" s="197"/>
      <c r="AJ11" s="198">
        <f t="shared" si="8"/>
        <v>0</v>
      </c>
      <c r="AK11" s="255"/>
      <c r="AL11" s="286"/>
      <c r="AM11" s="215"/>
      <c r="AN11" s="319">
        <f t="shared" si="9"/>
        <v>0</v>
      </c>
      <c r="AO11" s="216"/>
      <c r="AR11" s="322">
        <f t="shared" si="10"/>
        <v>0</v>
      </c>
      <c r="AS11" s="322">
        <f t="shared" si="10"/>
        <v>0</v>
      </c>
      <c r="AT11" s="325">
        <f t="shared" si="11"/>
        <v>0</v>
      </c>
    </row>
    <row r="12" spans="1:151">
      <c r="A12" s="61" t="s">
        <v>31</v>
      </c>
      <c r="B12" s="3"/>
      <c r="C12" s="2"/>
      <c r="D12" s="52">
        <f t="shared" si="0"/>
        <v>0</v>
      </c>
      <c r="E12" s="230"/>
      <c r="F12" s="258"/>
      <c r="G12" s="53"/>
      <c r="H12" s="54">
        <f t="shared" si="1"/>
        <v>0</v>
      </c>
      <c r="I12" s="235"/>
      <c r="J12" s="263"/>
      <c r="K12" s="17"/>
      <c r="L12" s="55">
        <f t="shared" si="2"/>
        <v>0</v>
      </c>
      <c r="M12" s="238"/>
      <c r="N12" s="268"/>
      <c r="O12" s="7"/>
      <c r="P12" s="56">
        <f t="shared" si="3"/>
        <v>0</v>
      </c>
      <c r="Q12" s="241"/>
      <c r="R12" s="273"/>
      <c r="S12" s="9"/>
      <c r="T12" s="57">
        <f t="shared" si="4"/>
        <v>0</v>
      </c>
      <c r="U12" s="244"/>
      <c r="V12" s="278"/>
      <c r="W12" s="58"/>
      <c r="X12" s="59">
        <f t="shared" si="5"/>
        <v>0</v>
      </c>
      <c r="Y12" s="249"/>
      <c r="Z12" s="3"/>
      <c r="AA12" s="2"/>
      <c r="AB12" s="52">
        <f t="shared" si="6"/>
        <v>0</v>
      </c>
      <c r="AC12" s="230"/>
      <c r="AD12" s="258"/>
      <c r="AE12" s="53"/>
      <c r="AF12" s="127">
        <f t="shared" si="7"/>
        <v>0</v>
      </c>
      <c r="AG12" s="252"/>
      <c r="AH12" s="283"/>
      <c r="AI12" s="197"/>
      <c r="AJ12" s="198">
        <f t="shared" si="8"/>
        <v>0</v>
      </c>
      <c r="AK12" s="255"/>
      <c r="AL12" s="286"/>
      <c r="AM12" s="215"/>
      <c r="AN12" s="319">
        <f t="shared" si="9"/>
        <v>0</v>
      </c>
      <c r="AO12" s="216"/>
      <c r="AR12" s="322">
        <f t="shared" si="10"/>
        <v>0</v>
      </c>
      <c r="AS12" s="322">
        <f t="shared" si="10"/>
        <v>0</v>
      </c>
      <c r="AT12" s="325">
        <f t="shared" si="11"/>
        <v>0</v>
      </c>
    </row>
    <row r="13" spans="1:151">
      <c r="A13" s="60"/>
      <c r="B13" s="3"/>
      <c r="C13" s="2"/>
      <c r="D13" s="52">
        <f t="shared" si="0"/>
        <v>0</v>
      </c>
      <c r="E13" s="230"/>
      <c r="F13" s="258"/>
      <c r="G13" s="53"/>
      <c r="H13" s="54">
        <f t="shared" si="1"/>
        <v>0</v>
      </c>
      <c r="I13" s="235"/>
      <c r="J13" s="263"/>
      <c r="K13" s="17"/>
      <c r="L13" s="55">
        <f t="shared" si="2"/>
        <v>0</v>
      </c>
      <c r="M13" s="238"/>
      <c r="N13" s="268"/>
      <c r="O13" s="7"/>
      <c r="P13" s="56">
        <f t="shared" si="3"/>
        <v>0</v>
      </c>
      <c r="Q13" s="241"/>
      <c r="R13" s="273"/>
      <c r="S13" s="9"/>
      <c r="T13" s="57">
        <f t="shared" si="4"/>
        <v>0</v>
      </c>
      <c r="U13" s="244"/>
      <c r="V13" s="278"/>
      <c r="W13" s="58"/>
      <c r="X13" s="59">
        <f t="shared" si="5"/>
        <v>0</v>
      </c>
      <c r="Y13" s="249"/>
      <c r="Z13" s="3"/>
      <c r="AA13" s="2"/>
      <c r="AB13" s="52">
        <f t="shared" si="6"/>
        <v>0</v>
      </c>
      <c r="AC13" s="230"/>
      <c r="AD13" s="258"/>
      <c r="AE13" s="53"/>
      <c r="AF13" s="127">
        <f t="shared" si="7"/>
        <v>0</v>
      </c>
      <c r="AG13" s="252"/>
      <c r="AH13" s="283"/>
      <c r="AI13" s="197"/>
      <c r="AJ13" s="198">
        <f t="shared" si="8"/>
        <v>0</v>
      </c>
      <c r="AK13" s="255"/>
      <c r="AL13" s="286"/>
      <c r="AM13" s="215"/>
      <c r="AN13" s="319">
        <f t="shared" si="9"/>
        <v>0</v>
      </c>
      <c r="AO13" s="216"/>
      <c r="AR13" s="322">
        <f t="shared" si="10"/>
        <v>0</v>
      </c>
      <c r="AS13" s="322">
        <f t="shared" si="10"/>
        <v>0</v>
      </c>
      <c r="AT13" s="325">
        <f t="shared" si="11"/>
        <v>0</v>
      </c>
    </row>
    <row r="14" spans="1:151">
      <c r="A14" s="60"/>
      <c r="B14" s="3"/>
      <c r="C14" s="2"/>
      <c r="D14" s="52">
        <f t="shared" si="0"/>
        <v>0</v>
      </c>
      <c r="E14" s="230"/>
      <c r="F14" s="258"/>
      <c r="G14" s="53"/>
      <c r="H14" s="54">
        <f t="shared" si="1"/>
        <v>0</v>
      </c>
      <c r="I14" s="235"/>
      <c r="J14" s="263"/>
      <c r="K14" s="17"/>
      <c r="L14" s="55">
        <f t="shared" si="2"/>
        <v>0</v>
      </c>
      <c r="M14" s="238"/>
      <c r="N14" s="268"/>
      <c r="O14" s="7"/>
      <c r="P14" s="56">
        <f t="shared" si="3"/>
        <v>0</v>
      </c>
      <c r="Q14" s="241"/>
      <c r="R14" s="273"/>
      <c r="S14" s="9"/>
      <c r="T14" s="57">
        <f t="shared" si="4"/>
        <v>0</v>
      </c>
      <c r="U14" s="244"/>
      <c r="V14" s="278"/>
      <c r="W14" s="58"/>
      <c r="X14" s="59">
        <f t="shared" si="5"/>
        <v>0</v>
      </c>
      <c r="Y14" s="249"/>
      <c r="Z14" s="3"/>
      <c r="AA14" s="2"/>
      <c r="AB14" s="52">
        <f t="shared" si="6"/>
        <v>0</v>
      </c>
      <c r="AC14" s="230"/>
      <c r="AD14" s="258"/>
      <c r="AE14" s="53"/>
      <c r="AF14" s="127">
        <f t="shared" si="7"/>
        <v>0</v>
      </c>
      <c r="AG14" s="252"/>
      <c r="AH14" s="283"/>
      <c r="AI14" s="197"/>
      <c r="AJ14" s="198">
        <f t="shared" si="8"/>
        <v>0</v>
      </c>
      <c r="AK14" s="255"/>
      <c r="AL14" s="286"/>
      <c r="AM14" s="215"/>
      <c r="AN14" s="319">
        <f t="shared" si="9"/>
        <v>0</v>
      </c>
      <c r="AO14" s="216"/>
      <c r="AR14" s="322">
        <f t="shared" si="10"/>
        <v>0</v>
      </c>
      <c r="AS14" s="322">
        <f t="shared" si="10"/>
        <v>0</v>
      </c>
      <c r="AT14" s="325">
        <f t="shared" si="11"/>
        <v>0</v>
      </c>
    </row>
    <row r="15" spans="1:151">
      <c r="A15" s="60"/>
      <c r="B15" s="3"/>
      <c r="C15" s="2"/>
      <c r="D15" s="52">
        <f t="shared" si="0"/>
        <v>0</v>
      </c>
      <c r="E15" s="230"/>
      <c r="F15" s="258"/>
      <c r="G15" s="53"/>
      <c r="H15" s="54">
        <f t="shared" si="1"/>
        <v>0</v>
      </c>
      <c r="I15" s="235"/>
      <c r="J15" s="263"/>
      <c r="K15" s="17"/>
      <c r="L15" s="55">
        <f t="shared" si="2"/>
        <v>0</v>
      </c>
      <c r="M15" s="238"/>
      <c r="N15" s="268"/>
      <c r="O15" s="7"/>
      <c r="P15" s="56">
        <f t="shared" si="3"/>
        <v>0</v>
      </c>
      <c r="Q15" s="241"/>
      <c r="R15" s="273"/>
      <c r="S15" s="9"/>
      <c r="T15" s="57">
        <f t="shared" si="4"/>
        <v>0</v>
      </c>
      <c r="U15" s="244"/>
      <c r="V15" s="278"/>
      <c r="W15" s="58"/>
      <c r="X15" s="59">
        <f t="shared" si="5"/>
        <v>0</v>
      </c>
      <c r="Y15" s="249"/>
      <c r="Z15" s="3"/>
      <c r="AA15" s="2"/>
      <c r="AB15" s="52">
        <f t="shared" si="6"/>
        <v>0</v>
      </c>
      <c r="AC15" s="230"/>
      <c r="AD15" s="258"/>
      <c r="AE15" s="53"/>
      <c r="AF15" s="127">
        <f t="shared" si="7"/>
        <v>0</v>
      </c>
      <c r="AG15" s="252"/>
      <c r="AH15" s="283"/>
      <c r="AI15" s="197"/>
      <c r="AJ15" s="198">
        <f t="shared" si="8"/>
        <v>0</v>
      </c>
      <c r="AK15" s="255"/>
      <c r="AL15" s="286"/>
      <c r="AM15" s="215"/>
      <c r="AN15" s="319">
        <f t="shared" si="9"/>
        <v>0</v>
      </c>
      <c r="AO15" s="216"/>
      <c r="AR15" s="322">
        <f t="shared" si="10"/>
        <v>0</v>
      </c>
      <c r="AS15" s="322">
        <f t="shared" si="10"/>
        <v>0</v>
      </c>
      <c r="AT15" s="325">
        <f t="shared" si="11"/>
        <v>0</v>
      </c>
    </row>
    <row r="16" spans="1:151">
      <c r="A16" s="60"/>
      <c r="B16" s="3"/>
      <c r="C16" s="2"/>
      <c r="D16" s="52">
        <f t="shared" si="0"/>
        <v>0</v>
      </c>
      <c r="E16" s="230"/>
      <c r="F16" s="258"/>
      <c r="G16" s="53"/>
      <c r="H16" s="54">
        <f t="shared" si="1"/>
        <v>0</v>
      </c>
      <c r="I16" s="235"/>
      <c r="J16" s="263"/>
      <c r="K16" s="17"/>
      <c r="L16" s="55">
        <f t="shared" si="2"/>
        <v>0</v>
      </c>
      <c r="M16" s="238"/>
      <c r="N16" s="268"/>
      <c r="O16" s="7"/>
      <c r="P16" s="56">
        <f t="shared" si="3"/>
        <v>0</v>
      </c>
      <c r="Q16" s="241"/>
      <c r="R16" s="273"/>
      <c r="S16" s="9"/>
      <c r="T16" s="57">
        <f t="shared" si="4"/>
        <v>0</v>
      </c>
      <c r="U16" s="244"/>
      <c r="V16" s="278"/>
      <c r="W16" s="58"/>
      <c r="X16" s="59">
        <f t="shared" si="5"/>
        <v>0</v>
      </c>
      <c r="Y16" s="249"/>
      <c r="Z16" s="3"/>
      <c r="AA16" s="2"/>
      <c r="AB16" s="52">
        <f t="shared" si="6"/>
        <v>0</v>
      </c>
      <c r="AC16" s="230"/>
      <c r="AD16" s="258"/>
      <c r="AE16" s="53"/>
      <c r="AF16" s="127">
        <f t="shared" si="7"/>
        <v>0</v>
      </c>
      <c r="AG16" s="252"/>
      <c r="AH16" s="283"/>
      <c r="AI16" s="197"/>
      <c r="AJ16" s="198">
        <f t="shared" si="8"/>
        <v>0</v>
      </c>
      <c r="AK16" s="255"/>
      <c r="AL16" s="286"/>
      <c r="AM16" s="215"/>
      <c r="AN16" s="319">
        <f t="shared" si="9"/>
        <v>0</v>
      </c>
      <c r="AO16" s="216"/>
      <c r="AR16" s="322">
        <f t="shared" si="10"/>
        <v>0</v>
      </c>
      <c r="AS16" s="322">
        <f t="shared" si="10"/>
        <v>0</v>
      </c>
      <c r="AT16" s="325">
        <f t="shared" si="11"/>
        <v>0</v>
      </c>
    </row>
    <row r="17" spans="1:46" ht="15" customHeight="1">
      <c r="A17" s="60"/>
      <c r="B17" s="3"/>
      <c r="C17" s="2"/>
      <c r="D17" s="52">
        <f t="shared" si="0"/>
        <v>0</v>
      </c>
      <c r="E17" s="230"/>
      <c r="F17" s="258"/>
      <c r="G17" s="53"/>
      <c r="H17" s="54">
        <f t="shared" si="1"/>
        <v>0</v>
      </c>
      <c r="I17" s="235"/>
      <c r="J17" s="263"/>
      <c r="K17" s="17"/>
      <c r="L17" s="55">
        <f t="shared" si="2"/>
        <v>0</v>
      </c>
      <c r="M17" s="238"/>
      <c r="N17" s="268"/>
      <c r="O17" s="7"/>
      <c r="P17" s="56">
        <f t="shared" si="3"/>
        <v>0</v>
      </c>
      <c r="Q17" s="241"/>
      <c r="R17" s="273"/>
      <c r="S17" s="9"/>
      <c r="T17" s="57">
        <f t="shared" si="4"/>
        <v>0</v>
      </c>
      <c r="U17" s="244"/>
      <c r="V17" s="278"/>
      <c r="W17" s="58"/>
      <c r="X17" s="59">
        <f t="shared" si="5"/>
        <v>0</v>
      </c>
      <c r="Y17" s="249"/>
      <c r="Z17" s="3"/>
      <c r="AA17" s="2"/>
      <c r="AB17" s="52">
        <f t="shared" si="6"/>
        <v>0</v>
      </c>
      <c r="AC17" s="230"/>
      <c r="AD17" s="258"/>
      <c r="AE17" s="53"/>
      <c r="AF17" s="127">
        <f t="shared" si="7"/>
        <v>0</v>
      </c>
      <c r="AG17" s="252"/>
      <c r="AH17" s="283"/>
      <c r="AI17" s="197"/>
      <c r="AJ17" s="198">
        <f t="shared" si="8"/>
        <v>0</v>
      </c>
      <c r="AK17" s="255"/>
      <c r="AL17" s="286"/>
      <c r="AM17" s="215"/>
      <c r="AN17" s="319">
        <f t="shared" si="9"/>
        <v>0</v>
      </c>
      <c r="AO17" s="216"/>
      <c r="AR17" s="322">
        <f t="shared" si="10"/>
        <v>0</v>
      </c>
      <c r="AS17" s="322">
        <f t="shared" si="10"/>
        <v>0</v>
      </c>
      <c r="AT17" s="325">
        <f t="shared" si="11"/>
        <v>0</v>
      </c>
    </row>
    <row r="18" spans="1:46" ht="15" customHeight="1" thickBot="1">
      <c r="A18" s="316"/>
      <c r="B18" s="4"/>
      <c r="C18" s="5"/>
      <c r="D18" s="62">
        <f t="shared" si="0"/>
        <v>0</v>
      </c>
      <c r="E18" s="231"/>
      <c r="F18" s="259"/>
      <c r="G18" s="63"/>
      <c r="H18" s="64">
        <f t="shared" si="1"/>
        <v>0</v>
      </c>
      <c r="I18" s="236"/>
      <c r="J18" s="264"/>
      <c r="K18" s="18"/>
      <c r="L18" s="65">
        <f t="shared" si="2"/>
        <v>0</v>
      </c>
      <c r="M18" s="239"/>
      <c r="N18" s="269"/>
      <c r="O18" s="8"/>
      <c r="P18" s="66">
        <f t="shared" si="3"/>
        <v>0</v>
      </c>
      <c r="Q18" s="242"/>
      <c r="R18" s="274"/>
      <c r="S18" s="10"/>
      <c r="T18" s="67">
        <f t="shared" si="4"/>
        <v>0</v>
      </c>
      <c r="U18" s="245"/>
      <c r="V18" s="279"/>
      <c r="W18" s="68"/>
      <c r="X18" s="69">
        <f t="shared" si="5"/>
        <v>0</v>
      </c>
      <c r="Y18" s="250"/>
      <c r="Z18" s="4"/>
      <c r="AA18" s="5"/>
      <c r="AB18" s="62">
        <f t="shared" si="6"/>
        <v>0</v>
      </c>
      <c r="AC18" s="231"/>
      <c r="AD18" s="259"/>
      <c r="AE18" s="63"/>
      <c r="AF18" s="128">
        <f t="shared" si="7"/>
        <v>0</v>
      </c>
      <c r="AG18" s="253"/>
      <c r="AH18" s="284"/>
      <c r="AI18" s="199"/>
      <c r="AJ18" s="200">
        <f t="shared" si="8"/>
        <v>0</v>
      </c>
      <c r="AK18" s="256"/>
      <c r="AL18" s="287"/>
      <c r="AM18" s="217"/>
      <c r="AN18" s="321">
        <f t="shared" si="9"/>
        <v>0</v>
      </c>
      <c r="AO18" s="218"/>
      <c r="AR18" s="322">
        <f t="shared" si="10"/>
        <v>0</v>
      </c>
      <c r="AS18" s="322">
        <f t="shared" si="10"/>
        <v>0</v>
      </c>
      <c r="AT18" s="325">
        <f t="shared" si="11"/>
        <v>0</v>
      </c>
    </row>
    <row r="19" spans="1:46">
      <c r="A19" s="162">
        <v>2027</v>
      </c>
      <c r="B19" s="305"/>
      <c r="C19" s="306"/>
      <c r="D19" s="312" t="str">
        <f t="shared" ref="D19" si="12">IF(B19*C19=0,"",B19*C19)</f>
        <v/>
      </c>
      <c r="E19" s="311"/>
      <c r="F19" s="308"/>
      <c r="G19" s="309"/>
      <c r="H19" s="310" t="str">
        <f t="shared" ref="H19" si="13">IF(F19*G19=0,"",F19*G19)</f>
        <v/>
      </c>
      <c r="I19" s="311"/>
      <c r="J19" s="305"/>
      <c r="K19" s="306"/>
      <c r="L19" s="312" t="str">
        <f t="shared" ref="L19" si="14">IF(J19*K19=0,"",J19*K19)</f>
        <v/>
      </c>
      <c r="M19" s="311"/>
      <c r="N19" s="305"/>
      <c r="O19" s="306"/>
      <c r="P19" s="312" t="str">
        <f t="shared" ref="P19" si="15">IF(N19*O19=0,"",N19*O19)</f>
        <v/>
      </c>
      <c r="Q19" s="311"/>
      <c r="R19" s="305"/>
      <c r="S19" s="306"/>
      <c r="T19" s="312" t="str">
        <f t="shared" ref="T19" si="16">IF(R19*S19=0,"",R19*S19)</f>
        <v/>
      </c>
      <c r="U19" s="311"/>
      <c r="V19" s="308"/>
      <c r="W19" s="309"/>
      <c r="X19" s="313" t="str">
        <f t="shared" ref="X19" si="17">IF(V19*W19=0,"",V19*W19)</f>
        <v/>
      </c>
      <c r="Y19" s="314"/>
      <c r="Z19" s="305"/>
      <c r="AA19" s="306"/>
      <c r="AB19" s="312" t="str">
        <f t="shared" ref="AB19" si="18">IF(Z19*AA19=0,"",Z19*AA19)</f>
        <v/>
      </c>
      <c r="AC19" s="311"/>
      <c r="AD19" s="308"/>
      <c r="AE19" s="309"/>
      <c r="AF19" s="313" t="str">
        <f t="shared" ref="AF19" si="19">IF(AD19*AE19=0,"",AD19*AE19)</f>
        <v/>
      </c>
      <c r="AG19" s="314"/>
      <c r="AH19" s="308"/>
      <c r="AI19" s="309"/>
      <c r="AJ19" s="313" t="str">
        <f t="shared" ref="AJ19" si="20">IF(AH19*AI19=0,"",AH19*AI19)</f>
        <v/>
      </c>
      <c r="AK19" s="314"/>
      <c r="AL19" s="308"/>
      <c r="AM19" s="309"/>
      <c r="AN19" s="320" t="str">
        <f t="shared" ref="AN19" si="21">IF(AL19*AM19=0,"",AL19*AM19)</f>
        <v/>
      </c>
      <c r="AO19" s="315"/>
      <c r="AR19" s="318"/>
      <c r="AS19" s="318"/>
      <c r="AT19" s="324"/>
    </row>
    <row r="20" spans="1:46">
      <c r="A20" s="60" t="s">
        <v>28</v>
      </c>
      <c r="B20" s="3"/>
      <c r="C20" s="2"/>
      <c r="D20" s="52">
        <f>B20*C20</f>
        <v>0</v>
      </c>
      <c r="E20" s="230"/>
      <c r="F20" s="258"/>
      <c r="G20" s="53"/>
      <c r="H20" s="54">
        <f>F20*G20</f>
        <v>0</v>
      </c>
      <c r="I20" s="235"/>
      <c r="J20" s="263"/>
      <c r="K20" s="17"/>
      <c r="L20" s="55">
        <f>J20*K20</f>
        <v>0</v>
      </c>
      <c r="M20" s="238"/>
      <c r="N20" s="268"/>
      <c r="O20" s="7"/>
      <c r="P20" s="56">
        <f>N20*O20</f>
        <v>0</v>
      </c>
      <c r="Q20" s="241"/>
      <c r="R20" s="273"/>
      <c r="S20" s="9"/>
      <c r="T20" s="57">
        <f>R20*S20</f>
        <v>0</v>
      </c>
      <c r="U20" s="244"/>
      <c r="V20" s="278"/>
      <c r="W20" s="58"/>
      <c r="X20" s="59">
        <f>V20*W20</f>
        <v>0</v>
      </c>
      <c r="Y20" s="249"/>
      <c r="Z20" s="3"/>
      <c r="AA20" s="2"/>
      <c r="AB20" s="52">
        <f>Z20*AA20</f>
        <v>0</v>
      </c>
      <c r="AC20" s="230"/>
      <c r="AD20" s="258"/>
      <c r="AE20" s="53"/>
      <c r="AF20" s="127">
        <f>AD20*AE20</f>
        <v>0</v>
      </c>
      <c r="AG20" s="252"/>
      <c r="AH20" s="283"/>
      <c r="AI20" s="197"/>
      <c r="AJ20" s="198">
        <f>AH20*AI20</f>
        <v>0</v>
      </c>
      <c r="AK20" s="255"/>
      <c r="AL20" s="286"/>
      <c r="AM20" s="215"/>
      <c r="AN20" s="319">
        <f>AL20*AM20</f>
        <v>0</v>
      </c>
      <c r="AO20" s="216"/>
      <c r="AR20" s="322">
        <f>D20+H20+L20+P20+T20+X20+AB20+AF20+AJ20+AN20</f>
        <v>0</v>
      </c>
      <c r="AS20" s="322">
        <f>E20+I20+M20+Q20+U20+Y20+AC20+AG20+AK20+AO20</f>
        <v>0</v>
      </c>
      <c r="AT20" s="325">
        <f t="shared" si="11"/>
        <v>0</v>
      </c>
    </row>
    <row r="21" spans="1:46">
      <c r="A21" s="60" t="s">
        <v>29</v>
      </c>
      <c r="B21" s="3"/>
      <c r="C21" s="2"/>
      <c r="D21" s="52">
        <f t="shared" ref="D21:D29" si="22">B21*C21</f>
        <v>0</v>
      </c>
      <c r="E21" s="230"/>
      <c r="F21" s="258"/>
      <c r="G21" s="53"/>
      <c r="H21" s="54">
        <f t="shared" ref="H21:H29" si="23">F21*G21</f>
        <v>0</v>
      </c>
      <c r="I21" s="235"/>
      <c r="J21" s="263"/>
      <c r="K21" s="17"/>
      <c r="L21" s="55">
        <f t="shared" ref="L21:L29" si="24">J21*K21</f>
        <v>0</v>
      </c>
      <c r="M21" s="238"/>
      <c r="N21" s="268"/>
      <c r="O21" s="7"/>
      <c r="P21" s="56">
        <f t="shared" ref="P21:P29" si="25">N21*O21</f>
        <v>0</v>
      </c>
      <c r="Q21" s="241"/>
      <c r="R21" s="273"/>
      <c r="S21" s="9"/>
      <c r="T21" s="57">
        <f t="shared" ref="T21:T29" si="26">R21*S21</f>
        <v>0</v>
      </c>
      <c r="U21" s="244"/>
      <c r="V21" s="278"/>
      <c r="W21" s="58"/>
      <c r="X21" s="59">
        <f t="shared" ref="X21:X29" si="27">V21*W21</f>
        <v>0</v>
      </c>
      <c r="Y21" s="249"/>
      <c r="Z21" s="3"/>
      <c r="AA21" s="2"/>
      <c r="AB21" s="52">
        <f t="shared" ref="AB21:AB29" si="28">Z21*AA21</f>
        <v>0</v>
      </c>
      <c r="AC21" s="230"/>
      <c r="AD21" s="258"/>
      <c r="AE21" s="53"/>
      <c r="AF21" s="127">
        <f t="shared" ref="AF21:AF29" si="29">AD21*AE21</f>
        <v>0</v>
      </c>
      <c r="AG21" s="252"/>
      <c r="AH21" s="283"/>
      <c r="AI21" s="197"/>
      <c r="AJ21" s="198">
        <f t="shared" ref="AJ21:AJ29" si="30">AH21*AI21</f>
        <v>0</v>
      </c>
      <c r="AK21" s="255"/>
      <c r="AL21" s="286"/>
      <c r="AM21" s="215"/>
      <c r="AN21" s="319">
        <f t="shared" ref="AN21:AN29" si="31">AL21*AM21</f>
        <v>0</v>
      </c>
      <c r="AO21" s="216"/>
      <c r="AR21" s="322">
        <f t="shared" ref="AR21:AS29" si="32">D21+H21+L21+P21+T21+X21+AB21+AF21+AJ21+AN21</f>
        <v>0</v>
      </c>
      <c r="AS21" s="322">
        <f t="shared" si="32"/>
        <v>0</v>
      </c>
      <c r="AT21" s="325">
        <f t="shared" si="11"/>
        <v>0</v>
      </c>
    </row>
    <row r="22" spans="1:46">
      <c r="A22" s="60" t="s">
        <v>30</v>
      </c>
      <c r="B22" s="3"/>
      <c r="C22" s="2"/>
      <c r="D22" s="52">
        <f t="shared" si="22"/>
        <v>0</v>
      </c>
      <c r="E22" s="230"/>
      <c r="F22" s="258"/>
      <c r="G22" s="53"/>
      <c r="H22" s="54">
        <f t="shared" si="23"/>
        <v>0</v>
      </c>
      <c r="I22" s="235"/>
      <c r="J22" s="263"/>
      <c r="K22" s="17"/>
      <c r="L22" s="55">
        <f t="shared" si="24"/>
        <v>0</v>
      </c>
      <c r="M22" s="238"/>
      <c r="N22" s="268"/>
      <c r="O22" s="7"/>
      <c r="P22" s="56">
        <f t="shared" si="25"/>
        <v>0</v>
      </c>
      <c r="Q22" s="241"/>
      <c r="R22" s="273"/>
      <c r="S22" s="9"/>
      <c r="T22" s="57">
        <f t="shared" si="26"/>
        <v>0</v>
      </c>
      <c r="U22" s="244"/>
      <c r="V22" s="278"/>
      <c r="W22" s="58"/>
      <c r="X22" s="59">
        <f t="shared" si="27"/>
        <v>0</v>
      </c>
      <c r="Y22" s="249"/>
      <c r="Z22" s="3"/>
      <c r="AA22" s="2"/>
      <c r="AB22" s="52">
        <f t="shared" si="28"/>
        <v>0</v>
      </c>
      <c r="AC22" s="230"/>
      <c r="AD22" s="258"/>
      <c r="AE22" s="53"/>
      <c r="AF22" s="127">
        <f t="shared" si="29"/>
        <v>0</v>
      </c>
      <c r="AG22" s="252"/>
      <c r="AH22" s="283"/>
      <c r="AI22" s="197"/>
      <c r="AJ22" s="198">
        <f t="shared" si="30"/>
        <v>0</v>
      </c>
      <c r="AK22" s="255"/>
      <c r="AL22" s="286"/>
      <c r="AM22" s="215"/>
      <c r="AN22" s="319">
        <f t="shared" si="31"/>
        <v>0</v>
      </c>
      <c r="AO22" s="216"/>
      <c r="AR22" s="322">
        <f t="shared" si="32"/>
        <v>0</v>
      </c>
      <c r="AS22" s="322">
        <f t="shared" si="32"/>
        <v>0</v>
      </c>
      <c r="AT22" s="325">
        <f t="shared" si="11"/>
        <v>0</v>
      </c>
    </row>
    <row r="23" spans="1:46">
      <c r="A23" s="61" t="s">
        <v>31</v>
      </c>
      <c r="B23" s="3"/>
      <c r="C23" s="2"/>
      <c r="D23" s="52">
        <f t="shared" si="22"/>
        <v>0</v>
      </c>
      <c r="E23" s="230"/>
      <c r="F23" s="258"/>
      <c r="G23" s="53"/>
      <c r="H23" s="54">
        <f t="shared" si="23"/>
        <v>0</v>
      </c>
      <c r="I23" s="235"/>
      <c r="J23" s="263"/>
      <c r="K23" s="17"/>
      <c r="L23" s="55">
        <f t="shared" si="24"/>
        <v>0</v>
      </c>
      <c r="M23" s="238"/>
      <c r="N23" s="268"/>
      <c r="O23" s="7"/>
      <c r="P23" s="56">
        <f t="shared" si="25"/>
        <v>0</v>
      </c>
      <c r="Q23" s="241"/>
      <c r="R23" s="273"/>
      <c r="S23" s="9"/>
      <c r="T23" s="57">
        <f t="shared" si="26"/>
        <v>0</v>
      </c>
      <c r="U23" s="244"/>
      <c r="V23" s="278"/>
      <c r="W23" s="58"/>
      <c r="X23" s="59">
        <f t="shared" si="27"/>
        <v>0</v>
      </c>
      <c r="Y23" s="249"/>
      <c r="Z23" s="3"/>
      <c r="AA23" s="2"/>
      <c r="AB23" s="52">
        <f t="shared" si="28"/>
        <v>0</v>
      </c>
      <c r="AC23" s="230"/>
      <c r="AD23" s="258"/>
      <c r="AE23" s="53"/>
      <c r="AF23" s="127">
        <f t="shared" si="29"/>
        <v>0</v>
      </c>
      <c r="AG23" s="252"/>
      <c r="AH23" s="283"/>
      <c r="AI23" s="197"/>
      <c r="AJ23" s="198">
        <f t="shared" si="30"/>
        <v>0</v>
      </c>
      <c r="AK23" s="255"/>
      <c r="AL23" s="286"/>
      <c r="AM23" s="215"/>
      <c r="AN23" s="319">
        <f t="shared" si="31"/>
        <v>0</v>
      </c>
      <c r="AO23" s="216"/>
      <c r="AR23" s="322">
        <f t="shared" si="32"/>
        <v>0</v>
      </c>
      <c r="AS23" s="322">
        <f t="shared" si="32"/>
        <v>0</v>
      </c>
      <c r="AT23" s="325">
        <f t="shared" si="11"/>
        <v>0</v>
      </c>
    </row>
    <row r="24" spans="1:46">
      <c r="A24" s="70"/>
      <c r="B24" s="3"/>
      <c r="C24" s="2"/>
      <c r="D24" s="52">
        <f t="shared" si="22"/>
        <v>0</v>
      </c>
      <c r="E24" s="230"/>
      <c r="F24" s="258"/>
      <c r="G24" s="53"/>
      <c r="H24" s="54">
        <f t="shared" si="23"/>
        <v>0</v>
      </c>
      <c r="I24" s="235"/>
      <c r="J24" s="263"/>
      <c r="K24" s="17"/>
      <c r="L24" s="55">
        <f t="shared" si="24"/>
        <v>0</v>
      </c>
      <c r="M24" s="238"/>
      <c r="N24" s="268"/>
      <c r="O24" s="7"/>
      <c r="P24" s="56">
        <f t="shared" si="25"/>
        <v>0</v>
      </c>
      <c r="Q24" s="241"/>
      <c r="R24" s="273"/>
      <c r="S24" s="9"/>
      <c r="T24" s="57">
        <f t="shared" si="26"/>
        <v>0</v>
      </c>
      <c r="U24" s="244"/>
      <c r="V24" s="278"/>
      <c r="W24" s="58"/>
      <c r="X24" s="59">
        <f t="shared" si="27"/>
        <v>0</v>
      </c>
      <c r="Y24" s="249"/>
      <c r="Z24" s="3"/>
      <c r="AA24" s="2"/>
      <c r="AB24" s="52">
        <f t="shared" si="28"/>
        <v>0</v>
      </c>
      <c r="AC24" s="230"/>
      <c r="AD24" s="258"/>
      <c r="AE24" s="53"/>
      <c r="AF24" s="127">
        <f t="shared" si="29"/>
        <v>0</v>
      </c>
      <c r="AG24" s="252"/>
      <c r="AH24" s="283"/>
      <c r="AI24" s="197"/>
      <c r="AJ24" s="198">
        <f t="shared" si="30"/>
        <v>0</v>
      </c>
      <c r="AK24" s="255"/>
      <c r="AL24" s="286"/>
      <c r="AM24" s="215"/>
      <c r="AN24" s="319">
        <f t="shared" si="31"/>
        <v>0</v>
      </c>
      <c r="AO24" s="216"/>
      <c r="AR24" s="322">
        <f t="shared" si="32"/>
        <v>0</v>
      </c>
      <c r="AS24" s="322">
        <f t="shared" si="32"/>
        <v>0</v>
      </c>
      <c r="AT24" s="325">
        <f t="shared" si="11"/>
        <v>0</v>
      </c>
    </row>
    <row r="25" spans="1:46">
      <c r="A25" s="70"/>
      <c r="B25" s="3"/>
      <c r="C25" s="2"/>
      <c r="D25" s="52">
        <f t="shared" si="22"/>
        <v>0</v>
      </c>
      <c r="E25" s="230"/>
      <c r="F25" s="258"/>
      <c r="G25" s="53"/>
      <c r="H25" s="54">
        <f t="shared" si="23"/>
        <v>0</v>
      </c>
      <c r="I25" s="235"/>
      <c r="J25" s="263"/>
      <c r="K25" s="17"/>
      <c r="L25" s="55">
        <f t="shared" si="24"/>
        <v>0</v>
      </c>
      <c r="M25" s="238"/>
      <c r="N25" s="268"/>
      <c r="O25" s="7"/>
      <c r="P25" s="56">
        <f t="shared" si="25"/>
        <v>0</v>
      </c>
      <c r="Q25" s="241"/>
      <c r="R25" s="273"/>
      <c r="S25" s="9"/>
      <c r="T25" s="57">
        <f t="shared" si="26"/>
        <v>0</v>
      </c>
      <c r="U25" s="244"/>
      <c r="V25" s="278"/>
      <c r="W25" s="58"/>
      <c r="X25" s="59">
        <f t="shared" si="27"/>
        <v>0</v>
      </c>
      <c r="Y25" s="249"/>
      <c r="Z25" s="3"/>
      <c r="AA25" s="2"/>
      <c r="AB25" s="52">
        <f t="shared" si="28"/>
        <v>0</v>
      </c>
      <c r="AC25" s="230"/>
      <c r="AD25" s="258"/>
      <c r="AE25" s="53"/>
      <c r="AF25" s="127">
        <f t="shared" si="29"/>
        <v>0</v>
      </c>
      <c r="AG25" s="252"/>
      <c r="AH25" s="283"/>
      <c r="AI25" s="197"/>
      <c r="AJ25" s="198">
        <f t="shared" si="30"/>
        <v>0</v>
      </c>
      <c r="AK25" s="255"/>
      <c r="AL25" s="286"/>
      <c r="AM25" s="215"/>
      <c r="AN25" s="319">
        <f t="shared" si="31"/>
        <v>0</v>
      </c>
      <c r="AO25" s="216"/>
      <c r="AR25" s="322">
        <f t="shared" si="32"/>
        <v>0</v>
      </c>
      <c r="AS25" s="322">
        <f t="shared" si="32"/>
        <v>0</v>
      </c>
      <c r="AT25" s="325">
        <f t="shared" si="11"/>
        <v>0</v>
      </c>
    </row>
    <row r="26" spans="1:46">
      <c r="A26" s="60"/>
      <c r="B26" s="3"/>
      <c r="C26" s="2"/>
      <c r="D26" s="52">
        <f t="shared" si="22"/>
        <v>0</v>
      </c>
      <c r="E26" s="230"/>
      <c r="F26" s="258"/>
      <c r="G26" s="53"/>
      <c r="H26" s="54">
        <f t="shared" si="23"/>
        <v>0</v>
      </c>
      <c r="I26" s="235"/>
      <c r="J26" s="263"/>
      <c r="K26" s="17"/>
      <c r="L26" s="55">
        <f t="shared" si="24"/>
        <v>0</v>
      </c>
      <c r="M26" s="238"/>
      <c r="N26" s="268"/>
      <c r="O26" s="7"/>
      <c r="P26" s="56">
        <f t="shared" si="25"/>
        <v>0</v>
      </c>
      <c r="Q26" s="241"/>
      <c r="R26" s="273"/>
      <c r="S26" s="9"/>
      <c r="T26" s="57">
        <f t="shared" si="26"/>
        <v>0</v>
      </c>
      <c r="U26" s="244"/>
      <c r="V26" s="278"/>
      <c r="W26" s="58"/>
      <c r="X26" s="59">
        <f t="shared" si="27"/>
        <v>0</v>
      </c>
      <c r="Y26" s="249"/>
      <c r="Z26" s="3"/>
      <c r="AA26" s="2"/>
      <c r="AB26" s="52">
        <f t="shared" si="28"/>
        <v>0</v>
      </c>
      <c r="AC26" s="230"/>
      <c r="AD26" s="258"/>
      <c r="AE26" s="53"/>
      <c r="AF26" s="127">
        <f t="shared" si="29"/>
        <v>0</v>
      </c>
      <c r="AG26" s="252"/>
      <c r="AH26" s="283"/>
      <c r="AI26" s="197"/>
      <c r="AJ26" s="198">
        <f t="shared" si="30"/>
        <v>0</v>
      </c>
      <c r="AK26" s="255"/>
      <c r="AL26" s="286"/>
      <c r="AM26" s="215"/>
      <c r="AN26" s="319">
        <f t="shared" si="31"/>
        <v>0</v>
      </c>
      <c r="AO26" s="216"/>
      <c r="AR26" s="322">
        <f t="shared" si="32"/>
        <v>0</v>
      </c>
      <c r="AS26" s="322">
        <f t="shared" si="32"/>
        <v>0</v>
      </c>
      <c r="AT26" s="325">
        <f t="shared" si="11"/>
        <v>0</v>
      </c>
    </row>
    <row r="27" spans="1:46">
      <c r="A27" s="71"/>
      <c r="B27" s="3"/>
      <c r="C27" s="2"/>
      <c r="D27" s="52">
        <f t="shared" si="22"/>
        <v>0</v>
      </c>
      <c r="E27" s="230"/>
      <c r="F27" s="258"/>
      <c r="G27" s="53"/>
      <c r="H27" s="54">
        <f t="shared" si="23"/>
        <v>0</v>
      </c>
      <c r="I27" s="235"/>
      <c r="J27" s="263"/>
      <c r="K27" s="17"/>
      <c r="L27" s="55">
        <f t="shared" si="24"/>
        <v>0</v>
      </c>
      <c r="M27" s="238"/>
      <c r="N27" s="268"/>
      <c r="O27" s="7"/>
      <c r="P27" s="56">
        <f t="shared" si="25"/>
        <v>0</v>
      </c>
      <c r="Q27" s="241"/>
      <c r="R27" s="273"/>
      <c r="S27" s="9"/>
      <c r="T27" s="57">
        <f t="shared" si="26"/>
        <v>0</v>
      </c>
      <c r="U27" s="244"/>
      <c r="V27" s="278"/>
      <c r="W27" s="58"/>
      <c r="X27" s="59">
        <f t="shared" si="27"/>
        <v>0</v>
      </c>
      <c r="Y27" s="249"/>
      <c r="Z27" s="3"/>
      <c r="AA27" s="2"/>
      <c r="AB27" s="52">
        <f t="shared" si="28"/>
        <v>0</v>
      </c>
      <c r="AC27" s="230"/>
      <c r="AD27" s="258"/>
      <c r="AE27" s="53"/>
      <c r="AF27" s="127">
        <f t="shared" si="29"/>
        <v>0</v>
      </c>
      <c r="AG27" s="252"/>
      <c r="AH27" s="283"/>
      <c r="AI27" s="197"/>
      <c r="AJ27" s="198">
        <f t="shared" si="30"/>
        <v>0</v>
      </c>
      <c r="AK27" s="255"/>
      <c r="AL27" s="286"/>
      <c r="AM27" s="215"/>
      <c r="AN27" s="319">
        <f t="shared" si="31"/>
        <v>0</v>
      </c>
      <c r="AO27" s="216"/>
      <c r="AR27" s="322">
        <f t="shared" si="32"/>
        <v>0</v>
      </c>
      <c r="AS27" s="322">
        <f t="shared" si="32"/>
        <v>0</v>
      </c>
      <c r="AT27" s="325">
        <f t="shared" si="11"/>
        <v>0</v>
      </c>
    </row>
    <row r="28" spans="1:46" ht="15" customHeight="1">
      <c r="A28" s="71"/>
      <c r="B28" s="3"/>
      <c r="C28" s="52"/>
      <c r="D28" s="52">
        <f t="shared" si="22"/>
        <v>0</v>
      </c>
      <c r="E28" s="230"/>
      <c r="F28" s="258"/>
      <c r="G28" s="53"/>
      <c r="H28" s="54">
        <f t="shared" si="23"/>
        <v>0</v>
      </c>
      <c r="I28" s="235"/>
      <c r="J28" s="263"/>
      <c r="K28" s="17"/>
      <c r="L28" s="55">
        <f t="shared" si="24"/>
        <v>0</v>
      </c>
      <c r="M28" s="238"/>
      <c r="N28" s="268"/>
      <c r="O28" s="7"/>
      <c r="P28" s="56">
        <f t="shared" si="25"/>
        <v>0</v>
      </c>
      <c r="Q28" s="241"/>
      <c r="R28" s="273"/>
      <c r="S28" s="9"/>
      <c r="T28" s="57">
        <f t="shared" si="26"/>
        <v>0</v>
      </c>
      <c r="U28" s="244"/>
      <c r="V28" s="278"/>
      <c r="W28" s="58"/>
      <c r="X28" s="59">
        <f t="shared" si="27"/>
        <v>0</v>
      </c>
      <c r="Y28" s="249"/>
      <c r="Z28" s="3"/>
      <c r="AA28" s="2"/>
      <c r="AB28" s="52">
        <f t="shared" si="28"/>
        <v>0</v>
      </c>
      <c r="AC28" s="230"/>
      <c r="AD28" s="258"/>
      <c r="AE28" s="53"/>
      <c r="AF28" s="127">
        <f t="shared" si="29"/>
        <v>0</v>
      </c>
      <c r="AG28" s="252"/>
      <c r="AH28" s="283"/>
      <c r="AI28" s="197"/>
      <c r="AJ28" s="198">
        <f t="shared" si="30"/>
        <v>0</v>
      </c>
      <c r="AK28" s="255"/>
      <c r="AL28" s="286"/>
      <c r="AM28" s="215"/>
      <c r="AN28" s="319">
        <f t="shared" si="31"/>
        <v>0</v>
      </c>
      <c r="AO28" s="216"/>
      <c r="AR28" s="322">
        <f t="shared" si="32"/>
        <v>0</v>
      </c>
      <c r="AS28" s="322">
        <f t="shared" si="32"/>
        <v>0</v>
      </c>
      <c r="AT28" s="325">
        <f t="shared" si="11"/>
        <v>0</v>
      </c>
    </row>
    <row r="29" spans="1:46" ht="15" customHeight="1" thickBot="1">
      <c r="A29" s="317"/>
      <c r="B29" s="4"/>
      <c r="C29" s="62"/>
      <c r="D29" s="62">
        <f t="shared" si="22"/>
        <v>0</v>
      </c>
      <c r="E29" s="231"/>
      <c r="F29" s="259"/>
      <c r="G29" s="63"/>
      <c r="H29" s="64">
        <f t="shared" si="23"/>
        <v>0</v>
      </c>
      <c r="I29" s="236"/>
      <c r="J29" s="264"/>
      <c r="K29" s="18"/>
      <c r="L29" s="65">
        <f t="shared" si="24"/>
        <v>0</v>
      </c>
      <c r="M29" s="239"/>
      <c r="N29" s="269"/>
      <c r="O29" s="8"/>
      <c r="P29" s="66">
        <f t="shared" si="25"/>
        <v>0</v>
      </c>
      <c r="Q29" s="242"/>
      <c r="R29" s="274"/>
      <c r="S29" s="10"/>
      <c r="T29" s="67">
        <f t="shared" si="26"/>
        <v>0</v>
      </c>
      <c r="U29" s="245"/>
      <c r="V29" s="279"/>
      <c r="W29" s="68"/>
      <c r="X29" s="69">
        <f t="shared" si="27"/>
        <v>0</v>
      </c>
      <c r="Y29" s="250"/>
      <c r="Z29" s="4"/>
      <c r="AA29" s="5"/>
      <c r="AB29" s="62">
        <f t="shared" si="28"/>
        <v>0</v>
      </c>
      <c r="AC29" s="231"/>
      <c r="AD29" s="259"/>
      <c r="AE29" s="63"/>
      <c r="AF29" s="128">
        <f t="shared" si="29"/>
        <v>0</v>
      </c>
      <c r="AG29" s="253"/>
      <c r="AH29" s="284"/>
      <c r="AI29" s="199"/>
      <c r="AJ29" s="200">
        <f t="shared" si="30"/>
        <v>0</v>
      </c>
      <c r="AK29" s="256"/>
      <c r="AL29" s="287"/>
      <c r="AM29" s="217"/>
      <c r="AN29" s="321">
        <f t="shared" si="31"/>
        <v>0</v>
      </c>
      <c r="AO29" s="218"/>
      <c r="AR29" s="327">
        <f t="shared" si="32"/>
        <v>0</v>
      </c>
      <c r="AS29" s="327">
        <f t="shared" si="32"/>
        <v>0</v>
      </c>
      <c r="AT29" s="328">
        <f t="shared" si="11"/>
        <v>0</v>
      </c>
    </row>
    <row r="30" spans="1:46" ht="15.75" thickBot="1">
      <c r="A30" s="152" t="s">
        <v>32</v>
      </c>
      <c r="B30" s="153">
        <f>SUM(B8:B29)</f>
        <v>0</v>
      </c>
      <c r="C30" s="154" t="str">
        <f>IF(B30=0,"",D30/B30)</f>
        <v/>
      </c>
      <c r="D30" s="154">
        <f>SUM(D8:D29)</f>
        <v>0</v>
      </c>
      <c r="E30" s="232">
        <f>SUM(E8:E29)</f>
        <v>0</v>
      </c>
      <c r="F30" s="260">
        <f>SUM(F8:F29)</f>
        <v>0</v>
      </c>
      <c r="G30" s="155" t="str">
        <f>IF(F30=0,"",H30/F30)</f>
        <v/>
      </c>
      <c r="H30" s="155">
        <f>SUM(H8:H29)</f>
        <v>0</v>
      </c>
      <c r="I30" s="237">
        <f>SUM(I8:I29)</f>
        <v>0</v>
      </c>
      <c r="J30" s="265">
        <f>SUM(J8:J29)</f>
        <v>0</v>
      </c>
      <c r="K30" s="156" t="str">
        <f>IF(J30=0,"",L30/J30)</f>
        <v/>
      </c>
      <c r="L30" s="156">
        <f>SUM(L8:L29)</f>
        <v>0</v>
      </c>
      <c r="M30" s="240">
        <f>SUM(M8:M29)</f>
        <v>0</v>
      </c>
      <c r="N30" s="270">
        <f>SUM(N8:N29)</f>
        <v>0</v>
      </c>
      <c r="O30" s="157" t="str">
        <f>IF(N30=0,"",P30/N30)</f>
        <v/>
      </c>
      <c r="P30" s="157">
        <f>SUM(P8:P29)</f>
        <v>0</v>
      </c>
      <c r="Q30" s="243">
        <f>SUM(Q8:Q29)</f>
        <v>0</v>
      </c>
      <c r="R30" s="275">
        <f>SUM(R8:R29)</f>
        <v>0</v>
      </c>
      <c r="S30" s="158" t="str">
        <f>IF(R30=0,"",T30/R30)</f>
        <v/>
      </c>
      <c r="T30" s="158">
        <f>SUM(T8:T29)</f>
        <v>0</v>
      </c>
      <c r="U30" s="246">
        <f>SUM(U8:U29)</f>
        <v>0</v>
      </c>
      <c r="V30" s="280">
        <f>SUM(V8:V29)</f>
        <v>0</v>
      </c>
      <c r="W30" s="159" t="str">
        <f>IF(V30=0,"",X30/V30)</f>
        <v/>
      </c>
      <c r="X30" s="160">
        <f>SUM(X8:X29)</f>
        <v>0</v>
      </c>
      <c r="Y30" s="251">
        <f>SUM(Y8:Y29)</f>
        <v>0</v>
      </c>
      <c r="Z30" s="153">
        <f>SUM(Z8:Z29)</f>
        <v>0</v>
      </c>
      <c r="AA30" s="154" t="str">
        <f>IF(Z30=0,"",AB30/Z30)</f>
        <v/>
      </c>
      <c r="AB30" s="154">
        <f>SUM(AB8:AB29)</f>
        <v>0</v>
      </c>
      <c r="AC30" s="232">
        <f>SUM(AC8:AC29)</f>
        <v>0</v>
      </c>
      <c r="AD30" s="260">
        <f>SUM(AD8:AD29)</f>
        <v>0</v>
      </c>
      <c r="AE30" s="155" t="str">
        <f>IF(AD30=0,"",AF30/AD30)</f>
        <v/>
      </c>
      <c r="AF30" s="161">
        <f>SUM(AF8:AF29)</f>
        <v>0</v>
      </c>
      <c r="AG30" s="254">
        <f>SUM(AG8:AG29)</f>
        <v>0</v>
      </c>
      <c r="AH30" s="285">
        <f>SUM(AH8:AH29)</f>
        <v>0</v>
      </c>
      <c r="AI30" s="201" t="str">
        <f>IF(AH30=0,"",AJ30/AH30)</f>
        <v/>
      </c>
      <c r="AJ30" s="202">
        <f>SUM(AJ8:AJ29)</f>
        <v>0</v>
      </c>
      <c r="AK30" s="257">
        <f>SUM(AK8:AK29)</f>
        <v>0</v>
      </c>
      <c r="AL30" s="288">
        <f>SUM(AL8:AL29)</f>
        <v>0</v>
      </c>
      <c r="AM30" s="219" t="str">
        <f>IF(AL30=0,"",AN30/AL30)</f>
        <v/>
      </c>
      <c r="AN30" s="220">
        <f>SUM(AN8:AN29)</f>
        <v>0</v>
      </c>
      <c r="AO30" s="221">
        <f>SUM(AO8:AO29)</f>
        <v>0</v>
      </c>
      <c r="AQ30" s="329" t="s">
        <v>33</v>
      </c>
      <c r="AR30" s="323">
        <f>SUM(AR9:AR29)</f>
        <v>0</v>
      </c>
      <c r="AS30" s="323">
        <f>SUM(AS9:AS29)</f>
        <v>0</v>
      </c>
      <c r="AT30" s="326">
        <f t="shared" si="11"/>
        <v>0</v>
      </c>
    </row>
    <row r="31" spans="1:46">
      <c r="A31" s="132">
        <f>A8</f>
        <v>2026</v>
      </c>
      <c r="B31" s="133">
        <f>SUM(B8:B18)</f>
        <v>0</v>
      </c>
      <c r="C31" s="134" t="str">
        <f>IF(B31=0,"",D31/B31)</f>
        <v/>
      </c>
      <c r="D31" s="134">
        <f>SUM(D8:D18)</f>
        <v>0</v>
      </c>
      <c r="E31" s="233">
        <f>SUM(E8:E18)</f>
        <v>0</v>
      </c>
      <c r="F31" s="261">
        <f>SUM(F8:F18)</f>
        <v>0</v>
      </c>
      <c r="G31" s="135" t="str">
        <f>IF(F31=0,"",H31/F31)</f>
        <v/>
      </c>
      <c r="H31" s="135">
        <f>SUM(H8:H18)</f>
        <v>0</v>
      </c>
      <c r="I31" s="141">
        <f>SUM(I8:I18)</f>
        <v>0</v>
      </c>
      <c r="J31" s="266">
        <f>SUM(J8:J18)</f>
        <v>0</v>
      </c>
      <c r="K31" s="136" t="str">
        <f>IF(J31=0,"",L31/J31)</f>
        <v/>
      </c>
      <c r="L31" s="136">
        <f>SUM(L8:L18)</f>
        <v>0</v>
      </c>
      <c r="M31" s="203">
        <f>SUM(M8:M18)</f>
        <v>0</v>
      </c>
      <c r="N31" s="271">
        <f>SUM(N8:N18)</f>
        <v>0</v>
      </c>
      <c r="O31" s="137" t="str">
        <f>IF(N31=0,"",P31/N31)</f>
        <v/>
      </c>
      <c r="P31" s="137">
        <f>SUM(P8:P18)</f>
        <v>0</v>
      </c>
      <c r="Q31" s="222">
        <f>SUM(Q8:Q18)</f>
        <v>0</v>
      </c>
      <c r="R31" s="276">
        <f>SUM(R8:R18)</f>
        <v>0</v>
      </c>
      <c r="S31" s="138" t="str">
        <f>IF(R31=0,"",T31/R31)</f>
        <v/>
      </c>
      <c r="T31" s="138">
        <f>SUM(T8:T18)</f>
        <v>0</v>
      </c>
      <c r="U31" s="247">
        <f>SUM(U8:U18)</f>
        <v>0</v>
      </c>
      <c r="V31" s="281">
        <f>SUM(V8:V18)</f>
        <v>0</v>
      </c>
      <c r="W31" s="139" t="str">
        <f>IF(V31=0,"",X31/V31)</f>
        <v/>
      </c>
      <c r="X31" s="140">
        <f>SUM(X8:X18)</f>
        <v>0</v>
      </c>
      <c r="Y31" s="140">
        <f>SUM(Y8:Y18)</f>
        <v>0</v>
      </c>
      <c r="Z31" s="133">
        <f>SUM(Z8:Z18)</f>
        <v>0</v>
      </c>
      <c r="AA31" s="134" t="str">
        <f>IF(Z31=0,"",AB31/Z31)</f>
        <v/>
      </c>
      <c r="AB31" s="134">
        <f>SUM(AB8:AB18)</f>
        <v>0</v>
      </c>
      <c r="AC31" s="233">
        <f>SUM(AC8:AC18)</f>
        <v>0</v>
      </c>
      <c r="AD31" s="261">
        <f>SUM(AD8:AD18)</f>
        <v>0</v>
      </c>
      <c r="AE31" s="135" t="str">
        <f>IF(AD31=0,"",AF31/AD31)</f>
        <v/>
      </c>
      <c r="AF31" s="141">
        <f>SUM(AF8:AF18)</f>
        <v>0</v>
      </c>
      <c r="AG31" s="141">
        <f>SUM(AG8:AG18)</f>
        <v>0</v>
      </c>
      <c r="AH31" s="266">
        <f>SUM(AH8:AH18)</f>
        <v>0</v>
      </c>
      <c r="AI31" s="136" t="str">
        <f>IF(AH31=0,"",AJ31/AH31)</f>
        <v/>
      </c>
      <c r="AJ31" s="203">
        <f>SUM(AJ8:AJ18)</f>
        <v>0</v>
      </c>
      <c r="AK31" s="203">
        <f>SUM(AK8:AK18)</f>
        <v>0</v>
      </c>
      <c r="AL31" s="271">
        <f>SUM(AL8:AL18)</f>
        <v>0</v>
      </c>
      <c r="AM31" s="137" t="str">
        <f>IF(AL31=0,"",AN31/AL31)</f>
        <v/>
      </c>
      <c r="AN31" s="222">
        <f>SUM(AN8:AN18)</f>
        <v>0</v>
      </c>
      <c r="AO31" s="223">
        <f>SUM(AO8:AO18)</f>
        <v>0</v>
      </c>
      <c r="AQ31" s="329">
        <f>A31</f>
        <v>2026</v>
      </c>
      <c r="AR31" s="322">
        <f t="shared" ref="AR31:AR32" si="33">D31+H31+L31+P31+T31+X31+AB31+AF31+AJ31+AN31</f>
        <v>0</v>
      </c>
      <c r="AS31" s="322">
        <f t="shared" ref="AS31:AS32" si="34">E31+I31+M31+Q31+U31+Y31+AC31+AG31+AK31+AO31</f>
        <v>0</v>
      </c>
      <c r="AT31" s="325">
        <f t="shared" ref="AT31:AT32" si="35">AR31+AS31</f>
        <v>0</v>
      </c>
    </row>
    <row r="32" spans="1:46" ht="15.75" thickBot="1">
      <c r="A32" s="132">
        <f>A19</f>
        <v>2027</v>
      </c>
      <c r="B32" s="142">
        <f>SUM(B19:B29)</f>
        <v>0</v>
      </c>
      <c r="C32" s="143" t="str">
        <f t="shared" ref="C32" si="36">IF(B32=0,"",D32/B32)</f>
        <v/>
      </c>
      <c r="D32" s="143">
        <f>SUM(D19:D29)</f>
        <v>0</v>
      </c>
      <c r="E32" s="234">
        <f>SUM(E19:E29)</f>
        <v>0</v>
      </c>
      <c r="F32" s="262">
        <f>SUM(F19:F29)</f>
        <v>0</v>
      </c>
      <c r="G32" s="145" t="str">
        <f t="shared" ref="G32" si="37">IF(F32=0,"",H32/F32)</f>
        <v/>
      </c>
      <c r="H32" s="145">
        <f>SUM(H19:H29)</f>
        <v>0</v>
      </c>
      <c r="I32" s="151">
        <f>SUM(I19:I29)</f>
        <v>0</v>
      </c>
      <c r="J32" s="267">
        <f>SUM(J19:J29)</f>
        <v>0</v>
      </c>
      <c r="K32" s="146" t="str">
        <f t="shared" ref="K32" si="38">IF(J32=0,"",L32/J32)</f>
        <v/>
      </c>
      <c r="L32" s="146">
        <f>SUM(L19:L29)</f>
        <v>0</v>
      </c>
      <c r="M32" s="204">
        <f>SUM(M19:M29)</f>
        <v>0</v>
      </c>
      <c r="N32" s="272">
        <f>SUM(N19:N29)</f>
        <v>0</v>
      </c>
      <c r="O32" s="147" t="str">
        <f t="shared" ref="O32" si="39">IF(N32=0,"",P32/N32)</f>
        <v/>
      </c>
      <c r="P32" s="147">
        <f>SUM(P19:P29)</f>
        <v>0</v>
      </c>
      <c r="Q32" s="224">
        <f>SUM(Q19:Q29)</f>
        <v>0</v>
      </c>
      <c r="R32" s="277">
        <f>SUM(R19:R29)</f>
        <v>0</v>
      </c>
      <c r="S32" s="148" t="str">
        <f t="shared" ref="S32" si="40">IF(R32=0,"",T32/R32)</f>
        <v/>
      </c>
      <c r="T32" s="148">
        <f>SUM(T19:T29)</f>
        <v>0</v>
      </c>
      <c r="U32" s="248">
        <f>SUM(U19:U29)</f>
        <v>0</v>
      </c>
      <c r="V32" s="282">
        <f>SUM(V19:V29)</f>
        <v>0</v>
      </c>
      <c r="W32" s="149" t="str">
        <f t="shared" ref="W32" si="41">IF(V32=0,"",X32/V32)</f>
        <v/>
      </c>
      <c r="X32" s="150">
        <f>SUM(X19:X29)</f>
        <v>0</v>
      </c>
      <c r="Y32" s="150">
        <f>SUM(Y19:Y29)</f>
        <v>0</v>
      </c>
      <c r="Z32" s="142">
        <f>SUM(Z19:Z29)</f>
        <v>0</v>
      </c>
      <c r="AA32" s="143" t="str">
        <f t="shared" ref="AA32" si="42">IF(Z32=0,"",AB32/Z32)</f>
        <v/>
      </c>
      <c r="AB32" s="143">
        <f>SUM(AB19:AB29)</f>
        <v>0</v>
      </c>
      <c r="AC32" s="143">
        <f>SUM(AC19:AC29)</f>
        <v>0</v>
      </c>
      <c r="AD32" s="144">
        <f>SUM(AD19:AD29)</f>
        <v>0</v>
      </c>
      <c r="AE32" s="145" t="str">
        <f t="shared" ref="AE32" si="43">IF(AD32=0,"",AF32/AD32)</f>
        <v/>
      </c>
      <c r="AF32" s="151">
        <f>SUM(AF19:AF29)</f>
        <v>0</v>
      </c>
      <c r="AG32" s="151">
        <f>SUM(AG19:AG29)</f>
        <v>0</v>
      </c>
      <c r="AH32" s="267">
        <f>SUM(AH19:AH29)</f>
        <v>0</v>
      </c>
      <c r="AI32" s="146" t="str">
        <f t="shared" ref="AI32" si="44">IF(AH32=0,"",AJ32/AH32)</f>
        <v/>
      </c>
      <c r="AJ32" s="204">
        <f>SUM(AJ19:AJ29)</f>
        <v>0</v>
      </c>
      <c r="AK32" s="204">
        <f>SUM(AK19:AK29)</f>
        <v>0</v>
      </c>
      <c r="AL32" s="272">
        <f>SUM(AL19:AL29)</f>
        <v>0</v>
      </c>
      <c r="AM32" s="147" t="str">
        <f t="shared" ref="AM32" si="45">IF(AL32=0,"",AN32/AL32)</f>
        <v/>
      </c>
      <c r="AN32" s="224">
        <f>SUM(AN19:AN29)</f>
        <v>0</v>
      </c>
      <c r="AO32" s="225">
        <f>SUM(AO19:AO29)</f>
        <v>0</v>
      </c>
      <c r="AQ32" s="329">
        <f>A32</f>
        <v>2027</v>
      </c>
      <c r="AR32" s="322">
        <f t="shared" si="33"/>
        <v>0</v>
      </c>
      <c r="AS32" s="322">
        <f t="shared" si="34"/>
        <v>0</v>
      </c>
      <c r="AT32" s="325">
        <f t="shared" si="35"/>
        <v>0</v>
      </c>
    </row>
    <row r="33" spans="1:151">
      <c r="A33" s="16" t="s">
        <v>34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151" ht="15.75" thickBot="1">
      <c r="A34" s="16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151" ht="16.5" thickBot="1">
      <c r="A35" s="72"/>
      <c r="B35" s="351" t="str">
        <f>B6</f>
        <v>Partner A</v>
      </c>
      <c r="C35" s="352"/>
      <c r="D35" s="352"/>
      <c r="E35" s="353"/>
      <c r="F35" s="354" t="str">
        <f>F6</f>
        <v>Partner B</v>
      </c>
      <c r="G35" s="355"/>
      <c r="H35" s="355"/>
      <c r="I35" s="356"/>
      <c r="J35" s="357" t="str">
        <f>J6</f>
        <v>Partner C</v>
      </c>
      <c r="K35" s="358"/>
      <c r="L35" s="358"/>
      <c r="M35" s="359"/>
      <c r="N35" s="360" t="str">
        <f>N6</f>
        <v>Partner D</v>
      </c>
      <c r="O35" s="361"/>
      <c r="P35" s="361"/>
      <c r="Q35" s="362"/>
      <c r="R35" s="363" t="str">
        <f>R6</f>
        <v>Partner E</v>
      </c>
      <c r="S35" s="364"/>
      <c r="T35" s="364"/>
      <c r="U35" s="365"/>
      <c r="V35" s="366" t="str">
        <f>V6</f>
        <v>Partner F</v>
      </c>
      <c r="W35" s="367"/>
      <c r="X35" s="367"/>
      <c r="Y35" s="368"/>
      <c r="Z35" s="351" t="str">
        <f>Z6</f>
        <v>Partner G</v>
      </c>
      <c r="AA35" s="352"/>
      <c r="AB35" s="352"/>
      <c r="AC35" s="353"/>
      <c r="AD35" s="354" t="str">
        <f>AD6</f>
        <v>Partner H</v>
      </c>
      <c r="AE35" s="355"/>
      <c r="AF35" s="355"/>
      <c r="AG35" s="356"/>
      <c r="AH35" s="357" t="str">
        <f>AH6</f>
        <v>Partner I</v>
      </c>
      <c r="AI35" s="358"/>
      <c r="AJ35" s="358"/>
      <c r="AK35" s="359"/>
      <c r="AL35" s="360" t="str">
        <f>AL6</f>
        <v>Partner J</v>
      </c>
      <c r="AM35" s="361"/>
      <c r="AN35" s="361"/>
      <c r="AO35" s="362"/>
    </row>
    <row r="36" spans="1:151">
      <c r="A36" s="72"/>
      <c r="B36" s="182" t="s">
        <v>6</v>
      </c>
      <c r="C36" s="118" t="s">
        <v>5</v>
      </c>
      <c r="D36" s="182" t="s">
        <v>6</v>
      </c>
      <c r="E36" s="182" t="s">
        <v>6</v>
      </c>
      <c r="F36" s="182" t="s">
        <v>6</v>
      </c>
      <c r="G36" s="118" t="s">
        <v>5</v>
      </c>
      <c r="H36" s="182" t="s">
        <v>6</v>
      </c>
      <c r="I36" s="182" t="s">
        <v>6</v>
      </c>
      <c r="J36" s="182" t="s">
        <v>6</v>
      </c>
      <c r="K36" s="118" t="s">
        <v>5</v>
      </c>
      <c r="L36" s="182" t="s">
        <v>6</v>
      </c>
      <c r="M36" s="182" t="s">
        <v>6</v>
      </c>
      <c r="N36" s="182" t="s">
        <v>6</v>
      </c>
      <c r="O36" s="118" t="s">
        <v>5</v>
      </c>
      <c r="P36" s="182" t="s">
        <v>6</v>
      </c>
      <c r="Q36" s="182" t="s">
        <v>6</v>
      </c>
      <c r="R36" s="182" t="s">
        <v>6</v>
      </c>
      <c r="S36" s="118" t="s">
        <v>5</v>
      </c>
      <c r="T36" s="182" t="s">
        <v>6</v>
      </c>
      <c r="U36" s="182" t="s">
        <v>6</v>
      </c>
      <c r="V36" s="182" t="s">
        <v>6</v>
      </c>
      <c r="W36" s="118" t="s">
        <v>5</v>
      </c>
      <c r="X36" s="182" t="s">
        <v>6</v>
      </c>
      <c r="Y36" s="182" t="s">
        <v>6</v>
      </c>
      <c r="Z36" s="182" t="s">
        <v>6</v>
      </c>
      <c r="AA36" s="118" t="s">
        <v>5</v>
      </c>
      <c r="AB36" s="182" t="s">
        <v>6</v>
      </c>
      <c r="AC36" s="182" t="s">
        <v>6</v>
      </c>
      <c r="AD36" s="182" t="s">
        <v>6</v>
      </c>
      <c r="AE36" s="118" t="s">
        <v>5</v>
      </c>
      <c r="AF36" s="182" t="s">
        <v>6</v>
      </c>
      <c r="AG36" s="182" t="s">
        <v>6</v>
      </c>
      <c r="AH36" s="182" t="s">
        <v>6</v>
      </c>
      <c r="AI36" s="118" t="s">
        <v>5</v>
      </c>
      <c r="AJ36" s="182" t="s">
        <v>6</v>
      </c>
      <c r="AK36" s="182" t="s">
        <v>6</v>
      </c>
      <c r="AL36" s="182" t="s">
        <v>6</v>
      </c>
      <c r="AM36" s="118" t="s">
        <v>5</v>
      </c>
      <c r="AN36" s="182" t="s">
        <v>6</v>
      </c>
      <c r="AO36" s="182" t="s">
        <v>6</v>
      </c>
    </row>
    <row r="37" spans="1:151" ht="15.75" thickBot="1">
      <c r="A37" s="72"/>
      <c r="B37" s="182" t="s">
        <v>8</v>
      </c>
      <c r="C37" s="118" t="s">
        <v>7</v>
      </c>
      <c r="D37" s="182" t="s">
        <v>8</v>
      </c>
      <c r="E37" s="182" t="s">
        <v>8</v>
      </c>
      <c r="F37" s="182" t="s">
        <v>8</v>
      </c>
      <c r="G37" s="118" t="s">
        <v>7</v>
      </c>
      <c r="H37" s="182" t="s">
        <v>8</v>
      </c>
      <c r="I37" s="182" t="s">
        <v>8</v>
      </c>
      <c r="J37" s="182" t="s">
        <v>8</v>
      </c>
      <c r="K37" s="118" t="s">
        <v>7</v>
      </c>
      <c r="L37" s="182" t="s">
        <v>8</v>
      </c>
      <c r="M37" s="182" t="s">
        <v>8</v>
      </c>
      <c r="N37" s="182" t="s">
        <v>8</v>
      </c>
      <c r="O37" s="118" t="s">
        <v>7</v>
      </c>
      <c r="P37" s="182" t="s">
        <v>8</v>
      </c>
      <c r="Q37" s="182" t="s">
        <v>8</v>
      </c>
      <c r="R37" s="182" t="s">
        <v>8</v>
      </c>
      <c r="S37" s="118" t="s">
        <v>7</v>
      </c>
      <c r="T37" s="182" t="s">
        <v>8</v>
      </c>
      <c r="U37" s="182" t="s">
        <v>8</v>
      </c>
      <c r="V37" s="182" t="s">
        <v>8</v>
      </c>
      <c r="W37" s="118" t="s">
        <v>7</v>
      </c>
      <c r="X37" s="182" t="s">
        <v>8</v>
      </c>
      <c r="Y37" s="182" t="s">
        <v>8</v>
      </c>
      <c r="Z37" s="182" t="s">
        <v>8</v>
      </c>
      <c r="AA37" s="118" t="s">
        <v>7</v>
      </c>
      <c r="AB37" s="182" t="s">
        <v>8</v>
      </c>
      <c r="AC37" s="182" t="s">
        <v>8</v>
      </c>
      <c r="AD37" s="182" t="s">
        <v>8</v>
      </c>
      <c r="AE37" s="118" t="s">
        <v>7</v>
      </c>
      <c r="AF37" s="182" t="s">
        <v>8</v>
      </c>
      <c r="AG37" s="182" t="s">
        <v>8</v>
      </c>
      <c r="AH37" s="182" t="s">
        <v>8</v>
      </c>
      <c r="AI37" s="118" t="s">
        <v>7</v>
      </c>
      <c r="AJ37" s="182" t="s">
        <v>8</v>
      </c>
      <c r="AK37" s="182" t="s">
        <v>8</v>
      </c>
      <c r="AL37" s="182" t="s">
        <v>8</v>
      </c>
      <c r="AM37" s="118" t="s">
        <v>7</v>
      </c>
      <c r="AN37" s="182" t="s">
        <v>8</v>
      </c>
      <c r="AO37" s="182" t="s">
        <v>8</v>
      </c>
    </row>
    <row r="38" spans="1:151" ht="44.65" customHeight="1" thickBot="1">
      <c r="A38" s="73" t="s">
        <v>35</v>
      </c>
      <c r="B38" s="181" t="s">
        <v>36</v>
      </c>
      <c r="C38" s="112" t="s">
        <v>37</v>
      </c>
      <c r="D38" s="183" t="s">
        <v>38</v>
      </c>
      <c r="E38" s="183" t="s">
        <v>39</v>
      </c>
      <c r="F38" s="129" t="s">
        <v>36</v>
      </c>
      <c r="G38" s="113" t="s">
        <v>37</v>
      </c>
      <c r="H38" s="129" t="s">
        <v>38</v>
      </c>
      <c r="I38" s="129" t="s">
        <v>39</v>
      </c>
      <c r="J38" s="184" t="s">
        <v>36</v>
      </c>
      <c r="K38" s="114" t="s">
        <v>37</v>
      </c>
      <c r="L38" s="184" t="s">
        <v>38</v>
      </c>
      <c r="M38" s="184" t="s">
        <v>39</v>
      </c>
      <c r="N38" s="185" t="s">
        <v>36</v>
      </c>
      <c r="O38" s="115" t="s">
        <v>37</v>
      </c>
      <c r="P38" s="185" t="s">
        <v>38</v>
      </c>
      <c r="Q38" s="185" t="s">
        <v>39</v>
      </c>
      <c r="R38" s="186" t="s">
        <v>36</v>
      </c>
      <c r="S38" s="116" t="s">
        <v>37</v>
      </c>
      <c r="T38" s="186" t="s">
        <v>38</v>
      </c>
      <c r="U38" s="186" t="s">
        <v>39</v>
      </c>
      <c r="V38" s="190" t="s">
        <v>36</v>
      </c>
      <c r="W38" s="117" t="s">
        <v>37</v>
      </c>
      <c r="X38" s="191" t="s">
        <v>38</v>
      </c>
      <c r="Y38" s="192" t="s">
        <v>39</v>
      </c>
      <c r="Z38" s="183" t="s">
        <v>36</v>
      </c>
      <c r="AA38" s="112" t="s">
        <v>37</v>
      </c>
      <c r="AB38" s="183" t="s">
        <v>38</v>
      </c>
      <c r="AC38" s="183" t="s">
        <v>39</v>
      </c>
      <c r="AD38" s="129" t="s">
        <v>36</v>
      </c>
      <c r="AE38" s="113" t="s">
        <v>37</v>
      </c>
      <c r="AF38" s="130" t="s">
        <v>38</v>
      </c>
      <c r="AG38" s="131" t="s">
        <v>39</v>
      </c>
      <c r="AH38" s="184" t="s">
        <v>36</v>
      </c>
      <c r="AI38" s="114" t="s">
        <v>37</v>
      </c>
      <c r="AJ38" s="205" t="s">
        <v>38</v>
      </c>
      <c r="AK38" s="206" t="s">
        <v>39</v>
      </c>
      <c r="AL38" s="185" t="s">
        <v>36</v>
      </c>
      <c r="AM38" s="115" t="s">
        <v>37</v>
      </c>
      <c r="AN38" s="209" t="s">
        <v>38</v>
      </c>
      <c r="AO38" s="210" t="s">
        <v>39</v>
      </c>
    </row>
    <row r="39" spans="1:151">
      <c r="A39" s="74">
        <f>A8</f>
        <v>2026</v>
      </c>
      <c r="B39" s="75">
        <f>D31+E31</f>
        <v>0</v>
      </c>
      <c r="C39" s="22"/>
      <c r="D39" s="23">
        <f t="shared" ref="D39:D40" si="46">B39*C39</f>
        <v>0</v>
      </c>
      <c r="E39" s="23">
        <f>B39-D39</f>
        <v>0</v>
      </c>
      <c r="F39" s="76">
        <f>H31+I31</f>
        <v>0</v>
      </c>
      <c r="G39" s="24"/>
      <c r="H39" s="25">
        <f>F39*G39</f>
        <v>0</v>
      </c>
      <c r="I39" s="25">
        <f>F39-H39</f>
        <v>0</v>
      </c>
      <c r="J39" s="77">
        <f>L31+M31</f>
        <v>0</v>
      </c>
      <c r="K39" s="26"/>
      <c r="L39" s="27">
        <f>J39*K39</f>
        <v>0</v>
      </c>
      <c r="M39" s="27">
        <f>J39-L39</f>
        <v>0</v>
      </c>
      <c r="N39" s="78">
        <f>P31+Q31</f>
        <v>0</v>
      </c>
      <c r="O39" s="28"/>
      <c r="P39" s="29">
        <f>N39*O39</f>
        <v>0</v>
      </c>
      <c r="Q39" s="29">
        <f>N39-P39</f>
        <v>0</v>
      </c>
      <c r="R39" s="79">
        <f>T31+U31</f>
        <v>0</v>
      </c>
      <c r="S39" s="30"/>
      <c r="T39" s="31">
        <f>R39*S39</f>
        <v>0</v>
      </c>
      <c r="U39" s="31">
        <f>R39-T39</f>
        <v>0</v>
      </c>
      <c r="V39" s="80">
        <f>X31+Y31</f>
        <v>0</v>
      </c>
      <c r="W39" s="32"/>
      <c r="X39" s="33">
        <f>V39*W39</f>
        <v>0</v>
      </c>
      <c r="Y39" s="34">
        <f>V39-X39</f>
        <v>0</v>
      </c>
      <c r="Z39" s="121">
        <f>AB31+AC31</f>
        <v>0</v>
      </c>
      <c r="AA39" s="22"/>
      <c r="AB39" s="23">
        <f>Z39*AA39</f>
        <v>0</v>
      </c>
      <c r="AC39" s="23">
        <f>Z39-AB39</f>
        <v>0</v>
      </c>
      <c r="AD39" s="76">
        <f>AF31+AG31</f>
        <v>0</v>
      </c>
      <c r="AE39" s="24"/>
      <c r="AF39" s="123">
        <f>AD39*AE39</f>
        <v>0</v>
      </c>
      <c r="AG39" s="124">
        <f>AD39-AF39</f>
        <v>0</v>
      </c>
      <c r="AH39" s="77">
        <f>AJ31+AK31</f>
        <v>0</v>
      </c>
      <c r="AI39" s="26"/>
      <c r="AJ39" s="207">
        <f>AH39*AI39</f>
        <v>0</v>
      </c>
      <c r="AK39" s="108">
        <f>AH39-AJ39</f>
        <v>0</v>
      </c>
      <c r="AL39" s="78">
        <f>AN31+AO31</f>
        <v>0</v>
      </c>
      <c r="AM39" s="28"/>
      <c r="AN39" s="211">
        <f>AL39*AM39</f>
        <v>0</v>
      </c>
      <c r="AO39" s="212">
        <f>AL39-AN39</f>
        <v>0</v>
      </c>
    </row>
    <row r="40" spans="1:151" ht="15.75" thickBot="1">
      <c r="A40" s="6">
        <f>A19</f>
        <v>2027</v>
      </c>
      <c r="B40" s="82">
        <f>D32+E32</f>
        <v>0</v>
      </c>
      <c r="C40" s="36"/>
      <c r="D40" s="37">
        <f t="shared" si="46"/>
        <v>0</v>
      </c>
      <c r="E40" s="37">
        <f t="shared" ref="E40:E41" si="47">B40-D40</f>
        <v>0</v>
      </c>
      <c r="F40" s="83">
        <f>H32+I32</f>
        <v>0</v>
      </c>
      <c r="G40" s="38"/>
      <c r="H40" s="39">
        <f t="shared" ref="H40" si="48">F40*G40</f>
        <v>0</v>
      </c>
      <c r="I40" s="39">
        <f t="shared" ref="I40:I41" si="49">F40-H40</f>
        <v>0</v>
      </c>
      <c r="J40" s="84">
        <f>L32+M32</f>
        <v>0</v>
      </c>
      <c r="K40" s="40"/>
      <c r="L40" s="41">
        <f t="shared" ref="L40" si="50">J40*K40</f>
        <v>0</v>
      </c>
      <c r="M40" s="41">
        <f t="shared" ref="M40:M41" si="51">J40-L40</f>
        <v>0</v>
      </c>
      <c r="N40" s="85">
        <f>P32+Q32</f>
        <v>0</v>
      </c>
      <c r="O40" s="42"/>
      <c r="P40" s="43">
        <f t="shared" ref="P40" si="52">N40*O40</f>
        <v>0</v>
      </c>
      <c r="Q40" s="43">
        <f t="shared" ref="Q40:Q41" si="53">N40-P40</f>
        <v>0</v>
      </c>
      <c r="R40" s="86">
        <f>T32+U32</f>
        <v>0</v>
      </c>
      <c r="S40" s="44"/>
      <c r="T40" s="45">
        <f t="shared" ref="T40" si="54">R40*S40</f>
        <v>0</v>
      </c>
      <c r="U40" s="45">
        <f t="shared" ref="U40:U41" si="55">R40-T40</f>
        <v>0</v>
      </c>
      <c r="V40" s="87">
        <f>X32+Y32</f>
        <v>0</v>
      </c>
      <c r="W40" s="46"/>
      <c r="X40" s="47">
        <f t="shared" ref="X40" si="56">V40*W40</f>
        <v>0</v>
      </c>
      <c r="Y40" s="48">
        <f t="shared" ref="Y40:Y41" si="57">V40-X40</f>
        <v>0</v>
      </c>
      <c r="Z40" s="122">
        <f>AB32+AC32</f>
        <v>0</v>
      </c>
      <c r="AA40" s="36"/>
      <c r="AB40" s="37">
        <f t="shared" ref="AB40" si="58">Z40*AA40</f>
        <v>0</v>
      </c>
      <c r="AC40" s="37">
        <f t="shared" ref="AC40:AC41" si="59">Z40-AB40</f>
        <v>0</v>
      </c>
      <c r="AD40" s="83">
        <f>AF32+AG32</f>
        <v>0</v>
      </c>
      <c r="AE40" s="38"/>
      <c r="AF40" s="125">
        <f t="shared" ref="AF40" si="60">AD40*AE40</f>
        <v>0</v>
      </c>
      <c r="AG40" s="126">
        <f t="shared" ref="AG40:AG41" si="61">AD40-AF40</f>
        <v>0</v>
      </c>
      <c r="AH40" s="84">
        <f>AJ32+AK32</f>
        <v>0</v>
      </c>
      <c r="AI40" s="40"/>
      <c r="AJ40" s="208">
        <f t="shared" ref="AJ40" si="62">AH40*AI40</f>
        <v>0</v>
      </c>
      <c r="AK40" s="111">
        <f t="shared" ref="AK40:AK41" si="63">AH40-AJ40</f>
        <v>0</v>
      </c>
      <c r="AL40" s="85">
        <f>AN32+AO32</f>
        <v>0</v>
      </c>
      <c r="AM40" s="42"/>
      <c r="AN40" s="213">
        <f t="shared" ref="AN40" si="64">AL40*AM40</f>
        <v>0</v>
      </c>
      <c r="AO40" s="214">
        <f t="shared" ref="AO40:AO41" si="65">AL40-AN40</f>
        <v>0</v>
      </c>
    </row>
    <row r="41" spans="1:151" ht="15.75" thickBot="1">
      <c r="A41" s="163" t="s">
        <v>32</v>
      </c>
      <c r="B41" s="164">
        <f>SUM(B39:B40)</f>
        <v>0</v>
      </c>
      <c r="C41" s="165" t="str">
        <f>IF(B41=0,"",D41/B41)</f>
        <v/>
      </c>
      <c r="D41" s="166">
        <f>SUM(D39:D40)</f>
        <v>0</v>
      </c>
      <c r="E41" s="166">
        <f t="shared" si="47"/>
        <v>0</v>
      </c>
      <c r="F41" s="167">
        <f>SUM(F39:F40)</f>
        <v>0</v>
      </c>
      <c r="G41" s="168" t="str">
        <f>IF(F41=0,"",H41/F41)</f>
        <v/>
      </c>
      <c r="H41" s="167">
        <f>SUM(H39:H40)</f>
        <v>0</v>
      </c>
      <c r="I41" s="167">
        <f t="shared" si="49"/>
        <v>0</v>
      </c>
      <c r="J41" s="169">
        <f>SUM(J39:J40)</f>
        <v>0</v>
      </c>
      <c r="K41" s="170" t="str">
        <f>IF(J41=0,"",L41/J41)</f>
        <v/>
      </c>
      <c r="L41" s="169">
        <f>SUM(L39:L40)</f>
        <v>0</v>
      </c>
      <c r="M41" s="169">
        <f t="shared" si="51"/>
        <v>0</v>
      </c>
      <c r="N41" s="171">
        <f>SUM(N39:N40)</f>
        <v>0</v>
      </c>
      <c r="O41" s="172" t="str">
        <f>IF(N41=0,"",P41/N41)</f>
        <v/>
      </c>
      <c r="P41" s="171">
        <f>SUM(P39:P40)</f>
        <v>0</v>
      </c>
      <c r="Q41" s="171">
        <f t="shared" si="53"/>
        <v>0</v>
      </c>
      <c r="R41" s="173">
        <f>SUM(R39:R40)</f>
        <v>0</v>
      </c>
      <c r="S41" s="174" t="str">
        <f>IF(R41=0,"",T41/R41)</f>
        <v/>
      </c>
      <c r="T41" s="173">
        <f>SUM(T39:T40)</f>
        <v>0</v>
      </c>
      <c r="U41" s="173">
        <f t="shared" si="55"/>
        <v>0</v>
      </c>
      <c r="V41" s="175">
        <f>SUM(V39:V40)</f>
        <v>0</v>
      </c>
      <c r="W41" s="176" t="str">
        <f>IF(V41=0,"",X41/V41)</f>
        <v/>
      </c>
      <c r="X41" s="177">
        <f>SUM(X39:X40)</f>
        <v>0</v>
      </c>
      <c r="Y41" s="178">
        <f t="shared" si="57"/>
        <v>0</v>
      </c>
      <c r="Z41" s="166">
        <f>SUM(Z39:Z40)</f>
        <v>0</v>
      </c>
      <c r="AA41" s="165" t="str">
        <f>IF(Z41=0,"",AB41/Z41)</f>
        <v/>
      </c>
      <c r="AB41" s="166">
        <f>SUM(AB39:AB40)</f>
        <v>0</v>
      </c>
      <c r="AC41" s="166">
        <f t="shared" si="59"/>
        <v>0</v>
      </c>
      <c r="AD41" s="167">
        <f>SUM(AD39:AD40)</f>
        <v>0</v>
      </c>
      <c r="AE41" s="168" t="str">
        <f>IF(AD41=0,"",AF41/AD41)</f>
        <v/>
      </c>
      <c r="AF41" s="179">
        <f>SUM(AF39:AF40)</f>
        <v>0</v>
      </c>
      <c r="AG41" s="180">
        <f t="shared" si="61"/>
        <v>0</v>
      </c>
      <c r="AH41" s="169">
        <f>SUM(AH39:AH40)</f>
        <v>0</v>
      </c>
      <c r="AI41" s="170" t="str">
        <f>IF(AH41=0,"",AJ41/AH41)</f>
        <v/>
      </c>
      <c r="AJ41" s="226">
        <f>SUM(AJ39:AJ40)</f>
        <v>0</v>
      </c>
      <c r="AK41" s="227">
        <f t="shared" si="63"/>
        <v>0</v>
      </c>
      <c r="AL41" s="171">
        <f>SUM(AL39:AL40)</f>
        <v>0</v>
      </c>
      <c r="AM41" s="172" t="str">
        <f>IF(AL41=0,"",AN41/AL41)</f>
        <v/>
      </c>
      <c r="AN41" s="228">
        <f>SUM(AN39:AN40)</f>
        <v>0</v>
      </c>
      <c r="AO41" s="229">
        <f t="shared" si="65"/>
        <v>0</v>
      </c>
    </row>
    <row r="42" spans="1:151">
      <c r="A42" s="88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13"/>
      <c r="X42" s="13"/>
      <c r="Y42" s="21"/>
    </row>
    <row r="43" spans="1:151">
      <c r="A43" s="21"/>
      <c r="B43" s="21"/>
      <c r="C43" s="89"/>
      <c r="D43" s="89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13"/>
      <c r="X43" s="13"/>
      <c r="Y43" s="21"/>
    </row>
    <row r="44" spans="1:15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19"/>
      <c r="N44" s="21"/>
      <c r="O44" s="21"/>
      <c r="P44" s="21"/>
      <c r="Q44" s="21"/>
      <c r="R44" s="21"/>
      <c r="S44" s="21"/>
      <c r="T44" s="21"/>
      <c r="U44" s="21"/>
      <c r="V44" s="13"/>
      <c r="W44" s="13"/>
      <c r="X44" s="21"/>
      <c r="Y44" s="21"/>
      <c r="EU44" s="50"/>
    </row>
    <row r="45" spans="1:151" ht="15.75" thickBot="1">
      <c r="A45" s="21"/>
      <c r="B45" s="344" t="s">
        <v>41</v>
      </c>
      <c r="C45" s="344"/>
      <c r="D45" s="344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13"/>
      <c r="W45" s="13"/>
      <c r="X45" s="21"/>
      <c r="Y45" s="21"/>
      <c r="EU45" s="50"/>
    </row>
    <row r="46" spans="1:151" ht="31.5" customHeight="1" thickBot="1">
      <c r="A46" s="94" t="s">
        <v>42</v>
      </c>
      <c r="B46" s="187" t="s">
        <v>39</v>
      </c>
      <c r="C46" s="188" t="s">
        <v>38</v>
      </c>
      <c r="D46" s="189" t="s">
        <v>43</v>
      </c>
      <c r="E46" s="21"/>
      <c r="F46" s="21"/>
      <c r="G46" s="21"/>
      <c r="H46" s="21"/>
      <c r="I46" s="21"/>
      <c r="J46" s="21"/>
      <c r="K46" s="21"/>
      <c r="L46" s="1"/>
      <c r="M46" s="12"/>
      <c r="N46" s="13"/>
      <c r="O46" s="13"/>
      <c r="P46" s="13"/>
      <c r="Q46" s="13"/>
      <c r="R46" s="1"/>
      <c r="S46" s="1"/>
      <c r="T46" s="1"/>
      <c r="U46" s="21"/>
      <c r="V46" s="13"/>
      <c r="W46" s="13"/>
      <c r="X46" s="21"/>
      <c r="Y46" s="21"/>
      <c r="EU46" s="50"/>
    </row>
    <row r="47" spans="1:151">
      <c r="A47" s="95" t="str">
        <f>B6</f>
        <v>Partner A</v>
      </c>
      <c r="B47" s="107">
        <f>E41</f>
        <v>0</v>
      </c>
      <c r="C47" s="27">
        <f>D41</f>
        <v>0</v>
      </c>
      <c r="D47" s="108">
        <f t="shared" ref="D47:D57" si="66">SUM(B47:C47)</f>
        <v>0</v>
      </c>
      <c r="E47" s="21"/>
      <c r="F47" s="21"/>
      <c r="G47" s="21"/>
      <c r="H47" s="21"/>
      <c r="I47" s="21"/>
      <c r="J47" s="21"/>
      <c r="K47" s="21"/>
      <c r="L47" s="21"/>
      <c r="M47" s="12"/>
      <c r="N47" s="14"/>
      <c r="O47" s="14"/>
      <c r="P47" s="14"/>
      <c r="Q47" s="14"/>
      <c r="R47" s="15"/>
      <c r="S47" s="15"/>
      <c r="T47" s="15"/>
      <c r="U47" s="21"/>
      <c r="V47" s="90"/>
      <c r="W47" s="90"/>
      <c r="X47" s="21"/>
      <c r="Y47" s="21"/>
      <c r="EU47" s="50"/>
    </row>
    <row r="48" spans="1:151">
      <c r="A48" s="96" t="str">
        <f>F6</f>
        <v>Partner B</v>
      </c>
      <c r="B48" s="109">
        <f>I41</f>
        <v>0</v>
      </c>
      <c r="C48" s="35">
        <f>H41</f>
        <v>0</v>
      </c>
      <c r="D48" s="110">
        <f t="shared" si="66"/>
        <v>0</v>
      </c>
      <c r="E48" s="21"/>
      <c r="F48" s="21"/>
      <c r="G48" s="21"/>
      <c r="H48" s="21"/>
      <c r="I48" s="21"/>
      <c r="J48" s="21"/>
      <c r="K48" s="21"/>
      <c r="L48" s="21"/>
      <c r="M48" s="12"/>
      <c r="N48" s="14"/>
      <c r="O48" s="14"/>
      <c r="P48" s="14"/>
      <c r="Q48" s="14"/>
      <c r="R48" s="15"/>
      <c r="S48" s="15"/>
      <c r="T48" s="15"/>
      <c r="U48" s="21"/>
      <c r="V48" s="90"/>
      <c r="W48" s="90"/>
      <c r="X48" s="21"/>
      <c r="Y48" s="21"/>
      <c r="EU48" s="50"/>
    </row>
    <row r="49" spans="1:151">
      <c r="A49" s="96" t="str">
        <f>J6</f>
        <v>Partner C</v>
      </c>
      <c r="B49" s="109">
        <f>M41</f>
        <v>0</v>
      </c>
      <c r="C49" s="35">
        <f>L41</f>
        <v>0</v>
      </c>
      <c r="D49" s="110">
        <f t="shared" si="66"/>
        <v>0</v>
      </c>
      <c r="E49" s="21"/>
      <c r="F49" s="21"/>
      <c r="G49" s="21"/>
      <c r="H49" s="21"/>
      <c r="I49" s="21"/>
      <c r="J49" s="21"/>
      <c r="K49" s="21"/>
      <c r="L49" s="21"/>
      <c r="M49" s="12"/>
      <c r="N49" s="14"/>
      <c r="O49" s="14"/>
      <c r="P49" s="14"/>
      <c r="Q49" s="14"/>
      <c r="R49" s="15"/>
      <c r="S49" s="15"/>
      <c r="T49" s="15"/>
      <c r="U49" s="21"/>
      <c r="V49" s="90"/>
      <c r="W49" s="90"/>
      <c r="X49" s="21"/>
      <c r="Y49" s="21"/>
      <c r="EU49" s="50"/>
    </row>
    <row r="50" spans="1:151">
      <c r="A50" s="96" t="str">
        <f>N6</f>
        <v>Partner D</v>
      </c>
      <c r="B50" s="109">
        <f>Q41</f>
        <v>0</v>
      </c>
      <c r="C50" s="35">
        <f>P41</f>
        <v>0</v>
      </c>
      <c r="D50" s="110">
        <f t="shared" ref="D50:D56" si="67">SUM(B50:C50)</f>
        <v>0</v>
      </c>
      <c r="E50" s="21"/>
      <c r="F50" s="21"/>
      <c r="G50" s="21"/>
      <c r="H50" s="21"/>
      <c r="I50" s="21"/>
      <c r="J50" s="21"/>
      <c r="K50" s="21"/>
      <c r="L50" s="21"/>
      <c r="M50" s="12"/>
      <c r="N50" s="14"/>
      <c r="O50" s="14"/>
      <c r="P50" s="14"/>
      <c r="Q50" s="14"/>
      <c r="R50" s="15"/>
      <c r="S50" s="15"/>
      <c r="T50" s="15"/>
      <c r="U50" s="21"/>
      <c r="V50" s="90"/>
      <c r="W50" s="90"/>
      <c r="X50" s="21"/>
      <c r="Y50" s="21"/>
      <c r="EU50" s="50"/>
    </row>
    <row r="51" spans="1:151">
      <c r="A51" s="91" t="str">
        <f>R6</f>
        <v>Partner E</v>
      </c>
      <c r="B51" s="119">
        <f>U41</f>
        <v>0</v>
      </c>
      <c r="C51" s="81">
        <f>T41</f>
        <v>0</v>
      </c>
      <c r="D51" s="110">
        <f t="shared" si="67"/>
        <v>0</v>
      </c>
      <c r="E51" s="21"/>
      <c r="F51" s="21"/>
      <c r="G51" s="21"/>
      <c r="H51" s="21"/>
      <c r="I51" s="21"/>
      <c r="J51" s="21"/>
      <c r="K51" s="21"/>
      <c r="L51" s="21"/>
      <c r="M51" s="12"/>
      <c r="N51" s="14"/>
      <c r="O51" s="14"/>
      <c r="P51" s="14"/>
      <c r="Q51" s="14"/>
      <c r="R51" s="15"/>
      <c r="S51" s="15"/>
      <c r="T51" s="15"/>
      <c r="U51" s="21"/>
      <c r="V51" s="90"/>
      <c r="W51" s="90"/>
      <c r="X51" s="21"/>
      <c r="Y51" s="21"/>
      <c r="EU51" s="50"/>
    </row>
    <row r="52" spans="1:151">
      <c r="A52" s="91" t="str">
        <f>V6</f>
        <v>Partner F</v>
      </c>
      <c r="B52" s="119">
        <f>Y41</f>
        <v>0</v>
      </c>
      <c r="C52" s="81">
        <f>X41</f>
        <v>0</v>
      </c>
      <c r="D52" s="110">
        <f t="shared" si="67"/>
        <v>0</v>
      </c>
      <c r="E52" s="21"/>
      <c r="F52" s="21"/>
      <c r="G52" s="21"/>
      <c r="H52" s="21"/>
      <c r="I52" s="21"/>
      <c r="J52" s="21"/>
      <c r="K52" s="21"/>
      <c r="L52" s="21"/>
      <c r="M52" s="12"/>
      <c r="N52" s="14"/>
      <c r="O52" s="14"/>
      <c r="P52" s="14"/>
      <c r="Q52" s="14"/>
      <c r="R52" s="15"/>
      <c r="S52" s="15"/>
      <c r="T52" s="15"/>
      <c r="U52" s="21"/>
      <c r="V52" s="90"/>
      <c r="W52" s="90"/>
      <c r="X52" s="89"/>
      <c r="Y52" s="21"/>
      <c r="EU52" s="50"/>
    </row>
    <row r="53" spans="1:151">
      <c r="A53" s="91" t="str">
        <f>Z6</f>
        <v>Partner G</v>
      </c>
      <c r="B53" s="119">
        <f>AC41</f>
        <v>0</v>
      </c>
      <c r="C53" s="81">
        <f>AB41</f>
        <v>0</v>
      </c>
      <c r="D53" s="110">
        <f t="shared" si="67"/>
        <v>0</v>
      </c>
      <c r="E53" s="21"/>
      <c r="F53" s="21"/>
      <c r="G53" s="21"/>
      <c r="H53" s="21"/>
      <c r="I53" s="21"/>
      <c r="J53" s="21"/>
      <c r="K53" s="21"/>
      <c r="L53" s="21"/>
      <c r="M53" s="12"/>
      <c r="N53" s="14"/>
      <c r="O53" s="14"/>
      <c r="P53" s="14"/>
      <c r="Q53" s="14"/>
      <c r="R53" s="15"/>
      <c r="S53" s="15"/>
      <c r="T53" s="15"/>
      <c r="U53" s="21"/>
      <c r="V53" s="90"/>
      <c r="W53" s="90"/>
      <c r="X53" s="89"/>
      <c r="Y53" s="21"/>
      <c r="EU53" s="50"/>
    </row>
    <row r="54" spans="1:151">
      <c r="A54" s="91" t="str">
        <f>AD6</f>
        <v>Partner H</v>
      </c>
      <c r="B54" s="119">
        <f>AG41</f>
        <v>0</v>
      </c>
      <c r="C54" s="81">
        <f>AF41</f>
        <v>0</v>
      </c>
      <c r="D54" s="110">
        <f t="shared" si="67"/>
        <v>0</v>
      </c>
      <c r="E54" s="21"/>
      <c r="F54" s="21"/>
      <c r="G54" s="21"/>
      <c r="H54" s="21"/>
      <c r="I54" s="21"/>
      <c r="J54" s="21"/>
      <c r="K54" s="21"/>
      <c r="L54" s="21"/>
      <c r="M54" s="12"/>
      <c r="N54" s="14"/>
      <c r="O54" s="14"/>
      <c r="P54" s="14"/>
      <c r="Q54" s="14"/>
      <c r="R54" s="15"/>
      <c r="S54" s="15"/>
      <c r="T54" s="15"/>
      <c r="U54" s="21"/>
      <c r="V54" s="90"/>
      <c r="W54" s="90"/>
      <c r="X54" s="89"/>
      <c r="Y54" s="21"/>
      <c r="EU54" s="50"/>
    </row>
    <row r="55" spans="1:151">
      <c r="A55" s="96" t="str">
        <f>AH6</f>
        <v>Partner I</v>
      </c>
      <c r="B55" s="109">
        <f>AK41</f>
        <v>0</v>
      </c>
      <c r="C55" s="35">
        <f>AJ41</f>
        <v>0</v>
      </c>
      <c r="D55" s="110">
        <f t="shared" si="67"/>
        <v>0</v>
      </c>
      <c r="E55" s="72"/>
      <c r="F55" s="72"/>
      <c r="G55" s="72"/>
      <c r="H55" s="72"/>
      <c r="I55" s="21"/>
      <c r="J55" s="21"/>
      <c r="K55" s="21"/>
      <c r="L55" s="21"/>
      <c r="M55" s="12"/>
      <c r="N55" s="14"/>
      <c r="O55" s="14"/>
      <c r="P55" s="14"/>
      <c r="Q55" s="14"/>
      <c r="R55" s="15"/>
      <c r="S55" s="15"/>
      <c r="T55" s="15"/>
      <c r="U55" s="21"/>
      <c r="V55" s="92"/>
      <c r="W55" s="92"/>
      <c r="X55" s="89"/>
      <c r="Y55" s="21"/>
      <c r="EU55" s="50"/>
    </row>
    <row r="56" spans="1:151" ht="15.75" thickBot="1">
      <c r="A56" s="93" t="str">
        <f>AL6</f>
        <v>Partner J</v>
      </c>
      <c r="B56" s="120">
        <f>AO41</f>
        <v>0</v>
      </c>
      <c r="C56" s="84">
        <f>AN41</f>
        <v>0</v>
      </c>
      <c r="D56" s="111">
        <f t="shared" si="67"/>
        <v>0</v>
      </c>
      <c r="E56" s="72"/>
      <c r="F56" s="72"/>
      <c r="G56" s="72"/>
      <c r="H56" s="72"/>
      <c r="I56" s="21"/>
      <c r="J56" s="21"/>
      <c r="K56" s="21"/>
      <c r="L56" s="21"/>
      <c r="M56" s="12"/>
      <c r="N56" s="14"/>
      <c r="O56" s="14"/>
      <c r="P56" s="14"/>
      <c r="Q56" s="14"/>
      <c r="R56" s="15"/>
      <c r="S56" s="15"/>
      <c r="T56" s="15"/>
      <c r="U56" s="92"/>
      <c r="V56" s="90"/>
      <c r="W56" s="90"/>
      <c r="X56" s="89"/>
      <c r="Y56" s="21"/>
      <c r="EU56" s="50"/>
    </row>
    <row r="57" spans="1:151">
      <c r="A57" s="97" t="s">
        <v>43</v>
      </c>
      <c r="B57" s="99">
        <f>SUM(B47:B56)</f>
        <v>0</v>
      </c>
      <c r="C57" s="100">
        <f>SUM(C47:C56)</f>
        <v>0</v>
      </c>
      <c r="D57" s="101">
        <f t="shared" si="66"/>
        <v>0</v>
      </c>
      <c r="E57" s="21"/>
      <c r="F57" s="105"/>
      <c r="G57" s="105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EU57" s="50"/>
    </row>
    <row r="58" spans="1:151" ht="15.75" thickBot="1">
      <c r="A58" s="98" t="s">
        <v>44</v>
      </c>
      <c r="B58" s="102" t="e">
        <f>B57/$D$57</f>
        <v>#DIV/0!</v>
      </c>
      <c r="C58" s="103" t="e">
        <f>C57/$D$57</f>
        <v>#DIV/0!</v>
      </c>
      <c r="D58" s="104">
        <v>1</v>
      </c>
      <c r="E58" s="21"/>
      <c r="F58" s="106"/>
      <c r="G58" s="106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EU58" s="50"/>
    </row>
    <row r="59" spans="1:15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EU59" s="50"/>
    </row>
    <row r="60" spans="1:15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EU60" s="50"/>
    </row>
    <row r="61" spans="1:15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15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15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15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</sheetData>
  <mergeCells count="45">
    <mergeCell ref="B2:K2"/>
    <mergeCell ref="AH35:AK35"/>
    <mergeCell ref="AO6:AO7"/>
    <mergeCell ref="AL35:AO35"/>
    <mergeCell ref="I6:I7"/>
    <mergeCell ref="M6:M7"/>
    <mergeCell ref="Q6:Q7"/>
    <mergeCell ref="U6:U7"/>
    <mergeCell ref="S6:S7"/>
    <mergeCell ref="T6:T7"/>
    <mergeCell ref="W6:W7"/>
    <mergeCell ref="X6:X7"/>
    <mergeCell ref="AA6:AA7"/>
    <mergeCell ref="AB6:AB7"/>
    <mergeCell ref="AE6:AE7"/>
    <mergeCell ref="AF6:AF7"/>
    <mergeCell ref="B45:D45"/>
    <mergeCell ref="AC6:AC7"/>
    <mergeCell ref="AG6:AG7"/>
    <mergeCell ref="Y6:Y7"/>
    <mergeCell ref="E6:E7"/>
    <mergeCell ref="B35:E35"/>
    <mergeCell ref="F35:I35"/>
    <mergeCell ref="J35:M35"/>
    <mergeCell ref="N35:Q35"/>
    <mergeCell ref="R35:U35"/>
    <mergeCell ref="V35:Y35"/>
    <mergeCell ref="Z35:AC35"/>
    <mergeCell ref="AD35:AG35"/>
    <mergeCell ref="C6:C7"/>
    <mergeCell ref="D6:D7"/>
    <mergeCell ref="G6:G7"/>
    <mergeCell ref="H6:H7"/>
    <mergeCell ref="K6:K7"/>
    <mergeCell ref="L6:L7"/>
    <mergeCell ref="O6:O7"/>
    <mergeCell ref="P6:P7"/>
    <mergeCell ref="AT6:AT7"/>
    <mergeCell ref="AI6:AI7"/>
    <mergeCell ref="AJ6:AJ7"/>
    <mergeCell ref="AM6:AM7"/>
    <mergeCell ref="AN6:AN7"/>
    <mergeCell ref="AS6:AS7"/>
    <mergeCell ref="AR6:AR7"/>
    <mergeCell ref="AK6:AK7"/>
  </mergeCells>
  <conditionalFormatting sqref="C57">
    <cfRule type="expression" dxfId="10" priority="11">
      <formula>AND($C$57&gt;0,$C$57&lt;250000)</formula>
    </cfRule>
    <cfRule type="expression" dxfId="9" priority="12">
      <formula>$C$57&gt;750000</formula>
    </cfRule>
  </conditionalFormatting>
  <conditionalFormatting sqref="C58">
    <cfRule type="expression" dxfId="8" priority="13">
      <formula>$C$58&gt;70%</formula>
    </cfRule>
  </conditionalFormatting>
  <conditionalFormatting sqref="D9:D18 AB9:AB18 D20:D29 AB20:AB29">
    <cfRule type="cellIs" dxfId="7" priority="7" operator="equal">
      <formula>0</formula>
    </cfRule>
  </conditionalFormatting>
  <conditionalFormatting sqref="H9:H18 AF9:AF18 H20:H29 AF20:AF29">
    <cfRule type="cellIs" dxfId="6" priority="4" operator="equal">
      <formula>0</formula>
    </cfRule>
  </conditionalFormatting>
  <conditionalFormatting sqref="L9:L18 L20:L29">
    <cfRule type="cellIs" dxfId="5" priority="6" operator="equal">
      <formula>0</formula>
    </cfRule>
  </conditionalFormatting>
  <conditionalFormatting sqref="P9:P18 P20:P29">
    <cfRule type="cellIs" dxfId="4" priority="5" operator="equal">
      <formula>0</formula>
    </cfRule>
  </conditionalFormatting>
  <conditionalFormatting sqref="T9:T18 T20:T29">
    <cfRule type="cellIs" dxfId="3" priority="3" operator="equal">
      <formula>0</formula>
    </cfRule>
  </conditionalFormatting>
  <conditionalFormatting sqref="X9:X18 X20:X29">
    <cfRule type="cellIs" dxfId="2" priority="2" operator="equal">
      <formula>0</formula>
    </cfRule>
  </conditionalFormatting>
  <conditionalFormatting sqref="AJ9:AJ18 AJ20:AJ29">
    <cfRule type="cellIs" dxfId="1" priority="1" operator="equal">
      <formula>0</formula>
    </cfRule>
  </conditionalFormatting>
  <conditionalFormatting sqref="AN9:AN18 AN20:AN29">
    <cfRule type="cellIs" dxfId="0" priority="8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cf911-e512-4e6f-bbc6-ca7c41d1cdb0" xsi:nil="true"/>
    <lcf76f155ced4ddcb4097134ff3c332f xmlns="685f0811-67a2-4881-8c83-d43efe9195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4FD059EC9A314D80DB841F3BD32793" ma:contentTypeVersion="15" ma:contentTypeDescription="Create a new document." ma:contentTypeScope="" ma:versionID="7f90efb7ba9b7d740aa7dad8cb1dafac">
  <xsd:schema xmlns:xsd="http://www.w3.org/2001/XMLSchema" xmlns:xs="http://www.w3.org/2001/XMLSchema" xmlns:p="http://schemas.microsoft.com/office/2006/metadata/properties" xmlns:ns2="685f0811-67a2-4881-8c83-d43efe9195f8" xmlns:ns3="a0bcf911-e512-4e6f-bbc6-ca7c41d1cdb0" targetNamespace="http://schemas.microsoft.com/office/2006/metadata/properties" ma:root="true" ma:fieldsID="0c123affd9c989244fc37f89dc4963fb" ns2:_="" ns3:_="">
    <xsd:import namespace="685f0811-67a2-4881-8c83-d43efe9195f8"/>
    <xsd:import namespace="a0bcf911-e512-4e6f-bbc6-ca7c41d1cd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f0811-67a2-4881-8c83-d43efe9195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1deb850-17ec-4b8a-aecf-a78547dbc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cf911-e512-4e6f-bbc6-ca7c41d1cdb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33fcdf5-1cd8-46fd-acb2-8523de234856}" ma:internalName="TaxCatchAll" ma:showField="CatchAllData" ma:web="a0bcf911-e512-4e6f-bbc6-ca7c41d1cd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C9E666-CD92-4961-BFEF-7DE978B57735}"/>
</file>

<file path=customXml/itemProps2.xml><?xml version="1.0" encoding="utf-8"?>
<ds:datastoreItem xmlns:ds="http://schemas.openxmlformats.org/officeDocument/2006/customXml" ds:itemID="{B69574C3-EBDD-447F-BA4D-DF32CFF061E6}"/>
</file>

<file path=customXml/itemProps3.xml><?xml version="1.0" encoding="utf-8"?>
<ds:datastoreItem xmlns:ds="http://schemas.openxmlformats.org/officeDocument/2006/customXml" ds:itemID="{BD1B6582-124C-4EB5-86B4-CC2659A5F9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R.A. Bezemer</dc:creator>
  <cp:keywords/>
  <dc:description/>
  <cp:lastModifiedBy/>
  <cp:revision/>
  <dcterms:created xsi:type="dcterms:W3CDTF">2024-03-25T06:46:47Z</dcterms:created>
  <dcterms:modified xsi:type="dcterms:W3CDTF">2025-10-17T10:47:52Z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0x010100DF4FD059EC9A314D80DB841F3BD32793</vt:lpwstr>
  </property>
  <property fmtid="{D5CDD505-2E9C-101B-9397-08002B2CF9AE}" pid="3" name="TNOC_DocumentType">
    <vt:lpwstr/>
  </property>
  <property fmtid="{D5CDD505-2E9C-101B-9397-08002B2CF9AE}" pid="4" name="_dlc_DocIdItemGuid">
    <vt:lpwstr>369aa96f-c898-48a8-8e29-7ae342fd4b50</vt:lpwstr>
  </property>
  <property fmtid="{D5CDD505-2E9C-101B-9397-08002B2CF9AE}" pid="5" name="TNOC_DocumentCategory">
    <vt:lpwstr/>
  </property>
  <property fmtid="{D5CDD505-2E9C-101B-9397-08002B2CF9AE}" pid="6" name="TNOC_ClusterType">
    <vt:lpwstr>1;#Project|fa11c4c9-105f-402c-bb40-9a56b4989397</vt:lpwstr>
  </property>
  <property fmtid="{D5CDD505-2E9C-101B-9397-08002B2CF9AE}" pid="7" name="TNOC_DocumentClassification">
    <vt:lpwstr>5;#TNO Internal|1a23c89f-ef54-4907-86fd-8242403ff722</vt:lpwstr>
  </property>
  <property fmtid="{D5CDD505-2E9C-101B-9397-08002B2CF9AE}" pid="8" name="MediaServiceImageTags">
    <vt:lpwstr/>
  </property>
</Properties>
</file>